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\Desktop\ITRANSAPARENTNOST PLAĆE\"/>
    </mc:Choice>
  </mc:AlternateContent>
  <xr:revisionPtr revIDLastSave="0" documentId="13_ncr:1_{DC23F865-680E-44FA-A959-B5AEBB8E9D53}" xr6:coauthVersionLast="37" xr6:coauthVersionMax="37" xr10:uidLastSave="{00000000-0000-0000-0000-000000000000}"/>
  <bookViews>
    <workbookView xWindow="0" yWindow="0" windowWidth="21570" windowHeight="7080" activeTab="4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7" i="7" l="1"/>
  <c r="B15" i="1" a="1"/>
  <c r="B15" i="1" s="1"/>
  <c r="C15" i="1" a="1"/>
  <c r="C15" i="1" s="1"/>
  <c r="B7" i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C15" i="17" l="1" a="1"/>
  <c r="C15" i="17" s="1"/>
  <c r="B15" i="17" a="1"/>
  <c r="B15" i="17" s="1"/>
  <c r="C14" i="17" a="1"/>
  <c r="C14" i="17" s="1"/>
  <c r="B14" i="17" a="1"/>
  <c r="B14" i="17" s="1"/>
  <c r="C13" i="17" a="1"/>
  <c r="C13" i="17" s="1"/>
  <c r="B13" i="17" a="1"/>
  <c r="B13" i="17" s="1"/>
  <c r="C12" i="17" a="1"/>
  <c r="C12" i="17" s="1"/>
  <c r="B12" i="17" a="1"/>
  <c r="B12" i="17" s="1"/>
  <c r="C11" i="17" a="1"/>
  <c r="C11" i="17" s="1"/>
  <c r="B11" i="17" a="1"/>
  <c r="B11" i="17" s="1"/>
  <c r="C10" i="17" a="1"/>
  <c r="C10" i="17" s="1"/>
  <c r="B10" i="17" a="1"/>
  <c r="B10" i="17" s="1"/>
  <c r="C9" i="17" a="1"/>
  <c r="C9" i="17" s="1"/>
  <c r="B9" i="17" a="1"/>
  <c r="B9" i="17" s="1"/>
  <c r="C8" i="17" a="1"/>
  <c r="C8" i="17" s="1"/>
  <c r="B8" i="17" a="1"/>
  <c r="B8" i="17" s="1"/>
  <c r="C7" i="17" a="1"/>
  <c r="C7" i="17" s="1"/>
  <c r="B7" i="17" a="1"/>
  <c r="B7" i="17" s="1"/>
  <c r="C15" i="16" a="1"/>
  <c r="C15" i="16" s="1"/>
  <c r="B15" i="16" a="1"/>
  <c r="B15" i="16" s="1"/>
  <c r="C14" i="16" a="1"/>
  <c r="C14" i="16" s="1"/>
  <c r="B14" i="16" a="1"/>
  <c r="B14" i="16" s="1"/>
  <c r="C13" i="16" a="1"/>
  <c r="C13" i="16" s="1"/>
  <c r="B13" i="16" a="1"/>
  <c r="B13" i="16" s="1"/>
  <c r="C12" i="16" a="1"/>
  <c r="C12" i="16" s="1"/>
  <c r="B12" i="16" a="1"/>
  <c r="B12" i="16" s="1"/>
  <c r="C11" i="16" a="1"/>
  <c r="C11" i="16" s="1"/>
  <c r="B11" i="16" a="1"/>
  <c r="B11" i="16" s="1"/>
  <c r="C10" i="16" a="1"/>
  <c r="C10" i="16" s="1"/>
  <c r="B10" i="16" a="1"/>
  <c r="B10" i="16" s="1"/>
  <c r="C9" i="16" a="1"/>
  <c r="C9" i="16" s="1"/>
  <c r="B9" i="16" a="1"/>
  <c r="B9" i="16" s="1"/>
  <c r="C8" i="16" a="1"/>
  <c r="C8" i="16" s="1"/>
  <c r="B8" i="16" a="1"/>
  <c r="B8" i="16" s="1"/>
  <c r="C7" i="16" a="1"/>
  <c r="C7" i="16" s="1"/>
  <c r="B7" i="16" a="1"/>
  <c r="B7" i="16" s="1"/>
  <c r="C15" i="15" l="1" a="1"/>
  <c r="C15" i="15" s="1"/>
  <c r="B15" i="15" a="1"/>
  <c r="B15" i="15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7" i="15" a="1"/>
  <c r="C7" i="15" s="1"/>
  <c r="B7" i="15" a="1"/>
  <c r="B7" i="15" s="1"/>
  <c r="E16" i="12" l="1"/>
  <c r="E16" i="14"/>
  <c r="C15" i="14" a="1"/>
  <c r="C15" i="14" s="1"/>
  <c r="B15" i="14" a="1"/>
  <c r="B15" i="14" s="1"/>
  <c r="C14" i="14" a="1"/>
  <c r="C14" i="14" s="1"/>
  <c r="B14" i="14" a="1"/>
  <c r="B14" i="14" s="1"/>
  <c r="C13" i="14" a="1"/>
  <c r="C13" i="14" s="1"/>
  <c r="B13" i="14" a="1"/>
  <c r="B13" i="14" s="1"/>
  <c r="C12" i="14" a="1"/>
  <c r="C12" i="14" s="1"/>
  <c r="B12" i="14" a="1"/>
  <c r="B12" i="14" s="1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E16" i="13"/>
  <c r="C15" i="13" a="1"/>
  <c r="C15" i="13" s="1"/>
  <c r="B15" i="13" a="1"/>
  <c r="B15" i="13" s="1"/>
  <c r="C14" i="13" a="1"/>
  <c r="C14" i="13" s="1"/>
  <c r="B14" i="13" a="1"/>
  <c r="B14" i="13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15" i="12" a="1"/>
  <c r="C15" i="12" s="1"/>
  <c r="B15" i="12" a="1"/>
  <c r="B15" i="12" s="1"/>
  <c r="C14" i="12" a="1"/>
  <c r="C14" i="12" s="1"/>
  <c r="B14" i="12" a="1"/>
  <c r="B14" i="12" s="1"/>
  <c r="C13" i="12" a="1"/>
  <c r="C13" i="12" s="1"/>
  <c r="B13" i="12" a="1"/>
  <c r="B13" i="12" s="1"/>
  <c r="C12" i="12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E16" i="11" l="1"/>
  <c r="C15" i="11" a="1"/>
  <c r="C15" i="11" s="1"/>
  <c r="B15" i="11" a="1"/>
  <c r="B15" i="11" s="1"/>
  <c r="C14" i="11" a="1"/>
  <c r="C14" i="11" s="1"/>
  <c r="B14" i="11" a="1"/>
  <c r="B14" i="11" s="1"/>
  <c r="C13" i="11" a="1"/>
  <c r="C13" i="11" s="1"/>
  <c r="B13" i="11" a="1"/>
  <c r="B13" i="11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E16" i="10" l="1"/>
  <c r="C15" i="10" a="1"/>
  <c r="C15" i="10" s="1"/>
  <c r="B15" i="10" a="1"/>
  <c r="B15" i="10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15" i="9" l="1" a="1"/>
  <c r="C15" i="9" s="1"/>
  <c r="B15" i="9" a="1"/>
  <c r="B15" i="9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B10" i="8" a="1"/>
  <c r="B10" i="8" s="1"/>
  <c r="C10" i="8" a="1"/>
  <c r="C10" i="8" s="1"/>
  <c r="C15" i="8" a="1"/>
  <c r="C15" i="8" s="1"/>
  <c r="B15" i="8" a="1"/>
  <c r="B15" i="8" s="1"/>
  <c r="C14" i="8" a="1"/>
  <c r="C14" i="8" s="1"/>
  <c r="B14" i="8" a="1"/>
  <c r="B14" i="8" s="1"/>
  <c r="C13" i="8" a="1"/>
  <c r="C13" i="8" s="1"/>
  <c r="B13" i="8" a="1"/>
  <c r="B13" i="8" s="1"/>
  <c r="C12" i="8" a="1"/>
  <c r="C12" i="8" s="1"/>
  <c r="B12" i="8" a="1"/>
  <c r="B12" i="8" s="1"/>
  <c r="C11" i="8" a="1"/>
  <c r="C11" i="8" s="1"/>
  <c r="B11" i="8" a="1"/>
  <c r="B11" i="8" s="1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</calcChain>
</file>

<file path=xl/sharedStrings.xml><?xml version="1.0" encoding="utf-8"?>
<sst xmlns="http://schemas.openxmlformats.org/spreadsheetml/2006/main" count="394" uniqueCount="73">
  <si>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</si>
  <si>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</si>
  <si>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</si>
  <si>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</si>
  <si>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</si>
  <si>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</si>
  <si>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</si>
  <si>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</si>
  <si>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3132 DOPRINOS ZA ZDRAV. OSIG.</t>
  </si>
  <si>
    <t>OSNOVNA ŠKOLA NOVSKA</t>
  </si>
  <si>
    <t>Adresa: Trg dr. Franje Tuđmana 1, 44330 Novska</t>
  </si>
  <si>
    <t>Telefonski broj:044/691-462</t>
  </si>
  <si>
    <t>E-pošta: os-novska@os-novska.skole.hr</t>
  </si>
  <si>
    <t>3121 OSTALI RASHODI ZAPOSLENI</t>
  </si>
  <si>
    <t>UGOVORO O DJELU-vjeroučitelj</t>
  </si>
  <si>
    <t>3237 UGOVORI O DJELU</t>
  </si>
  <si>
    <t>PUTNI NALOZI-ZAPOSLENICI</t>
  </si>
  <si>
    <t>3211 DNEVNICE</t>
  </si>
  <si>
    <t xml:space="preserve">3212 NAKN. ZA PRIJEVOZ </t>
  </si>
  <si>
    <t>3213 SEMINARI, SAVJETOVANJA</t>
  </si>
  <si>
    <t>3214 OSOBNI AUTO U SL.SVRHE</t>
  </si>
  <si>
    <t xml:space="preserve"> -      </t>
  </si>
  <si>
    <t>Vrsta rashoda i izdataka</t>
  </si>
  <si>
    <t>UGOVOR O DJELU-vjeroučitelj</t>
  </si>
  <si>
    <t>Telefonski broj:                     044/691-462</t>
  </si>
  <si>
    <t xml:space="preserve">NAKNADA INVALIDI </t>
  </si>
  <si>
    <t>3295 NEZAPOŠLJ. INVALIDA</t>
  </si>
  <si>
    <t>UGOVOR O O DJELU-vjeroučitelj</t>
  </si>
  <si>
    <t>3111 BRUTO PLAĆE ZA REDOVAN RAD  ZA 05/24</t>
  </si>
  <si>
    <t>3212 PRIJEVOZ  ZA 05/24</t>
  </si>
  <si>
    <t>SIJEČANJ 2025.       INFORMACIJA O TROŠENJU SREDSTAVA-PLAĆE I PUTNI NALOZI</t>
  </si>
  <si>
    <t>3111 BRUTO PLAĆE ZA REDOVAN RAD  ZA 12/24</t>
  </si>
  <si>
    <t>3212 PRIJEVOZ ZA 12/24</t>
  </si>
  <si>
    <t>NAKNADA- INVALIDI</t>
  </si>
  <si>
    <t>3295-NEZAPOŠLJAVANJE INVALIDA</t>
  </si>
  <si>
    <t>Veljača 2025.g.</t>
  </si>
  <si>
    <t>Ožujak 2025.g.</t>
  </si>
  <si>
    <t>3111 BRUTO PLAĆE ZA REDOVAN RAD  ZA 02/25</t>
  </si>
  <si>
    <t>3212 PRIJEVOZ  ZA 02/25</t>
  </si>
  <si>
    <t>INFORMACIJA O TROŠENJU SREDSTAVA-PLAĆE I PUTNI NALOZI u ožujku  2025.</t>
  </si>
  <si>
    <t>3111 BRUTO PLAĆE ZA REDOVAN RAD 01/25</t>
  </si>
  <si>
    <t>3212 PRIJEVOZ  ZA 01/25</t>
  </si>
  <si>
    <t>3132 DOPR. ZA ZDRAVSTVENO OSIGURANJE 01/25</t>
  </si>
  <si>
    <t>3121 OSTALI RASHODI ZA ZAPOSLENE 01/25</t>
  </si>
  <si>
    <t>INFORMACIJA O TROŠENJU SREDSTAVA-PLAĆE I PUTNI NALOZI u travnju 2025.</t>
  </si>
  <si>
    <t xml:space="preserve">3111 BRUTO PLAĆE ZA REDOVAN RAD  </t>
  </si>
  <si>
    <t xml:space="preserve">3212 PRIJEVOZ  </t>
  </si>
  <si>
    <t>Travanj  2025.g.</t>
  </si>
  <si>
    <t>INFORMACIJA O TROŠENJU SREDSTAVA-PLAĆE I PUTNI NALOZI u svibnju  2025.</t>
  </si>
  <si>
    <t>Svibanj  2025.g.</t>
  </si>
  <si>
    <t>INFORMACIJA O TROŠENJU SREDSTAVA-PLAĆE I PUTNI NALOZI u lipnju.  2025.</t>
  </si>
  <si>
    <t>Lipanj  2025.g.</t>
  </si>
  <si>
    <t>INFORMACIJA O TROŠENJU SREDSTAVA-PLAĆE I PUTNI NALOZI u srpnju.  2025.</t>
  </si>
  <si>
    <t xml:space="preserve">3111 BRUTO PLAĆE ZA REDOVAN RAD </t>
  </si>
  <si>
    <t>Srpanj  2025.g.</t>
  </si>
  <si>
    <t>INFORMACIJA O TROŠENJU SREDSTAVA-PLAĆE I PUTNI NALOZI u kolovozu.  2025.</t>
  </si>
  <si>
    <t>Kolovoz  2025.g.</t>
  </si>
  <si>
    <t>INFORMACIJA O TROŠENJU SREDSTAVA-PLAĆE I PUTNI NALOZI u rujnu.  2025.</t>
  </si>
  <si>
    <t>Rujan  2025.g.</t>
  </si>
  <si>
    <t>INFORMACIJA O TROŠENJU SREDSTAVA-PLAĆE I PUTNI NALOZI U LISTOPADU.  2025.</t>
  </si>
  <si>
    <t>Listopad 2025.</t>
  </si>
  <si>
    <t>INFORMACIJA O TROŠENJU SREDSTAVA-PLAĆE I PUTNI NALOZI U STUDENOM  2025.</t>
  </si>
  <si>
    <t>Studeni  2025.</t>
  </si>
  <si>
    <t>INFORMACIJA O TROŠENJU SREDSTAVA-PLAĆE I PUTNI NALOZI U PROSINCU  2025.</t>
  </si>
  <si>
    <t xml:space="preserve">               Siječanj 2025.g.- Isplate u Veljači 2025. </t>
  </si>
  <si>
    <t xml:space="preserve"> NAKNADA INVALIDI</t>
  </si>
  <si>
    <t>3295 NEZAPOŠLJAVANJE INVALIDA</t>
  </si>
  <si>
    <t>3211 DNEVNICE ZA SLUŽBENA PUTOVANJA</t>
  </si>
  <si>
    <t>3212 NAKN. ZA PRIJEVOZ SL. PUT</t>
  </si>
  <si>
    <t>3212 NAKNADE ZA PRIJEVOZ SL. PUT</t>
  </si>
  <si>
    <t>3213 SEMINARI,SAVJETOVANJA</t>
  </si>
  <si>
    <t>3214 OSOBNI AUTO U SL. SVRHE</t>
  </si>
  <si>
    <t xml:space="preserve">3111 BRUTO PLAĆE ZA REDOVAN RAD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</si>
</sst>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_k_n;[Red]#,##0.00\ _k_n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4" tint="-0.24994659260841701"/>
      <name val="Arial"/>
      <family val="2"/>
      <scheme val="major"/>
    </font>
    <font>
      <b/>
      <sz val="12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top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/>
    </xf>
    <xf numFmtId="43" fontId="0" fillId="0" borderId="0" xfId="0" applyNumberFormat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1" fillId="0" borderId="0" xfId="8" applyFont="1" applyFill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166" fontId="0" fillId="0" borderId="0" xfId="0" applyNumberFormat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3" fontId="3" fillId="0" borderId="0" xfId="0" applyNumberFormat="1" applyFont="1" applyAlignment="1" applyProtection="1">
      <alignment horizontal="center" vertical="top" wrapText="1"/>
    </xf>
    <xf numFmtId="44" fontId="0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7"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6"/>
      <tableStyleElement type="headerRow" dxfId="235"/>
      <tableStyleElement type="totalRow" dxfId="234"/>
      <tableStyleElement type="firstColumn" dxfId="233"/>
      <tableStyleElement type="lastColumn" dxfId="232"/>
      <tableStyleElement type="firstRowStripe" dxfId="231"/>
      <tableStyleElement type="firstColumnStripe" dxfId="2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E17" totalsRowCount="1" dataDxfId="223" totalsRowDxfId="222">
  <autoFilter ref="A5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21" totalsRowDxfId="220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219" totalsRowDxfId="218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217" totalsRowDxfId="216" dataCellStyle="Normalno">
      <calculatedColumnFormula array="1">IFERROR(INDEX(#REF!,SMALL(IF(#REF!=rngInvoice,ROW(#REF!)-ROW(#REF!)), ROW(1:1)), MATCH($C$5,#REF!, 0)),"")</calculatedColumnFormula>
    </tableColumn>
    <tableColumn id="3" xr3:uid="{00000000-0010-0000-0000-000003000000}" name="Vrsta rashoda i izdatka" dataDxfId="215" totalsRowDxfId="214"/>
    <tableColumn id="11" xr3:uid="{00000000-0010-0000-0000-00000B000000}" name="Iznos" totalsRowLabel=" -      " dataDxfId="213" totalsRowDxfId="21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8" headerRowDxfId="192" dataDxfId="191" totalsRowDxfId="190" headerRowCellStyle="Naslov 3">
  <autoFilter ref="A6:E18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89" totalsRowDxfId="188"/>
    <tableColumn id="8" xr3:uid="{00000000-0010-0000-0100-000008000000}" name="OIB primatelja" dataDxfId="187" totalsRowDxfId="186" dataCellStyle="Normalno"/>
    <tableColumn id="10" xr3:uid="{00000000-0010-0000-0100-00000A000000}" name="Sjedište primatelja" dataDxfId="185" totalsRowDxfId="184" dataCellStyle="Normalno"/>
    <tableColumn id="3" xr3:uid="{00000000-0010-0000-0100-000003000000}" name="Vrsta rashoda i izdataka" dataDxfId="183" totalsRowDxfId="182"/>
    <tableColumn id="11" xr3:uid="{00000000-0010-0000-0100-00000B000000}" name="Iznos" totalsRowFunction="count" dataDxfId="181" totalsRowDxfId="18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77FCEA-3EA6-4ED1-A8E1-B5930812450B}" name="FakturaProjekta3" displayName="FakturaProjekta3" ref="A5:E17" totalsRowCount="1" dataDxfId="173" totalsRowDxfId="172">
  <autoFilter ref="A5:E16" xr:uid="{7004DC72-0CF6-4FF8-969C-1B0D78A4F19E}"/>
  <tableColumns count="5">
    <tableColumn id="7" xr3:uid="{6D187DBF-C3F2-4C6F-B880-03107D764008}" name="Naziv primatelja" dataDxfId="171" totalsRowDxfId="170">
      <calculatedColumnFormula array="1">IFERROR(INDEX(#REF!,SMALL(IF(#REF!=rngInvoice,ROW(#REF!)-ROW(#REF!)), ROW(1:1)), MATCH($A$5,#REF!, 0)),"")</calculatedColumnFormula>
    </tableColumn>
    <tableColumn id="8" xr3:uid="{A96ED9F1-C058-4975-B7E2-1235D78216E3}" name="OIB primatelja" dataDxfId="169" totalsRowDxfId="168" dataCellStyle="Normalno">
      <calculatedColumnFormula array="1">IFERROR(INDEX(#REF!,SMALL(IF(#REF!=rngInvoice,ROW(#REF!)-ROW(#REF!)), ROW(1:1)), MATCH($B$5,#REF!, 0)),"")</calculatedColumnFormula>
    </tableColumn>
    <tableColumn id="10" xr3:uid="{18820FA8-34EE-4019-B58B-22BFB3A820A1}" name="Sjedište primatelja" dataDxfId="167" totalsRowDxfId="166" dataCellStyle="Normalno">
      <calculatedColumnFormula array="1">IFERROR(INDEX(#REF!,SMALL(IF(#REF!=rngInvoice,ROW(#REF!)-ROW(#REF!)), ROW(1:1)), MATCH($C$5,#REF!, 0)),"")</calculatedColumnFormula>
    </tableColumn>
    <tableColumn id="3" xr3:uid="{FD9D831E-EBE1-4BFA-B1B5-43E123F3DDB2}" name="Vrsta rashoda i izdatka" dataDxfId="165" totalsRowDxfId="164"/>
    <tableColumn id="11" xr3:uid="{0F544199-54B3-4F13-A008-54755E6E379E}" name="Iznos" totalsRowLabel=" -      " dataDxfId="163" totalsRowDxfId="16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D20865-9C8E-4351-93AF-8C07032BB221}" name="FakturaProjekta36" displayName="FakturaProjekta36" ref="A5:E17" totalsRowCount="1" dataDxfId="155" totalsRowDxfId="154">
  <autoFilter ref="A5:E16" xr:uid="{8C037F5D-9301-42D6-9C49-6057D95926D8}"/>
  <tableColumns count="5">
    <tableColumn id="7" xr3:uid="{5BC7B2C3-78F1-431B-8327-D157B16BBE63}" name="Naziv primatelja" dataDxfId="153" totalsRowDxfId="4">
      <calculatedColumnFormula array="1">IFERROR(INDEX(#REF!,SMALL(IF(#REF!=rngInvoice,ROW(#REF!)-ROW(#REF!)), ROW(1:1)), MATCH($A$5,#REF!, 0)),"")</calculatedColumnFormula>
    </tableColumn>
    <tableColumn id="8" xr3:uid="{86D682EF-7B13-4BBA-8C8B-4FF4CB272FEA}" name="OIB primatelja" dataDxfId="152" totalsRowDxfId="3" dataCellStyle="Normalno">
      <calculatedColumnFormula array="1">IFERROR(INDEX(#REF!,SMALL(IF(#REF!=rngInvoice,ROW(#REF!)-ROW(#REF!)), ROW(1:1)), MATCH($B$5,#REF!, 0)),"")</calculatedColumnFormula>
    </tableColumn>
    <tableColumn id="10" xr3:uid="{F6D72DB8-FEA9-4900-98F8-FAEA8C24CB36}" name="Sjedište primatelja" dataDxfId="151" totalsRowDxfId="2" dataCellStyle="Normalno">
      <calculatedColumnFormula array="1">IFERROR(INDEX(#REF!,SMALL(IF(#REF!=rngInvoice,ROW(#REF!)-ROW(#REF!)), ROW(1:1)), MATCH($C$5,#REF!, 0)),"")</calculatedColumnFormula>
    </tableColumn>
    <tableColumn id="3" xr3:uid="{30D3C251-6D81-406C-B103-B71D26E8685B}" name="Vrsta rashoda i izdatka" dataDxfId="150" totalsRowDxfId="1"/>
    <tableColumn id="11" xr3:uid="{F9623702-AFC2-4E14-99C1-A2EA3B58A19B}" name="Iznos" totalsRowLabel=" -      " dataDxfId="149" totalsRowDxfId="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C89D74-B20E-4E4E-B3C6-A60F271D9B90}" name="FakturaProjekta367" displayName="FakturaProjekta367" ref="A5:E17" totalsRowCount="1" dataDxfId="142" totalsRowDxfId="141">
  <autoFilter ref="A5:E16" xr:uid="{274B6BA4-B91E-4E01-888B-F7FE3CEFEF77}"/>
  <tableColumns count="5">
    <tableColumn id="7" xr3:uid="{E8E13A11-12DB-4673-89F2-9CED2FEA0031}" name="Naziv primatelja" dataDxfId="140" totalsRowDxfId="9">
      <calculatedColumnFormula array="1">IFERROR(INDEX(#REF!,SMALL(IF(#REF!=rngInvoice,ROW(#REF!)-ROW(#REF!)), ROW(1:1)), MATCH($A$5,#REF!, 0)),"")</calculatedColumnFormula>
    </tableColumn>
    <tableColumn id="8" xr3:uid="{32B22227-50DC-4889-B741-74483F7A9B02}" name="OIB primatelja" dataDxfId="139" totalsRowDxfId="8" dataCellStyle="Normalno">
      <calculatedColumnFormula array="1">IFERROR(INDEX(#REF!,SMALL(IF(#REF!=rngInvoice,ROW(#REF!)-ROW(#REF!)), ROW(1:1)), MATCH($B$5,#REF!, 0)),"")</calculatedColumnFormula>
    </tableColumn>
    <tableColumn id="10" xr3:uid="{75AB41A3-432A-445B-A252-C307F323428A}" name="Sjedište primatelja" dataDxfId="138" totalsRowDxfId="7" dataCellStyle="Normalno">
      <calculatedColumnFormula array="1">IFERROR(INDEX(#REF!,SMALL(IF(#REF!=rngInvoice,ROW(#REF!)-ROW(#REF!)), ROW(1:1)), MATCH($C$5,#REF!, 0)),"")</calculatedColumnFormula>
    </tableColumn>
    <tableColumn id="3" xr3:uid="{CE1DBD12-400D-4BC7-A1B1-86C41F976E69}" name="Vrsta rashoda i izdatka" dataDxfId="137" totalsRowDxfId="6"/>
    <tableColumn id="11" xr3:uid="{F426C966-800D-4F4C-9602-857A10CD8EBE}" name="Iznos" totalsRowLabel=" -      " dataDxfId="136" totalsRowDxfId="5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379DFC-2FF6-461E-8EF0-DB6A4E0402B0}" name="FakturaProjekta3674" displayName="FakturaProjekta3674" ref="A5:E17" totalsRowCount="1" dataDxfId="129" totalsRowDxfId="128">
  <autoFilter ref="A5:E16" xr:uid="{2FCC835D-3532-4BD6-A097-41C98345D9D0}"/>
  <tableColumns count="5">
    <tableColumn id="7" xr3:uid="{1E1D2E48-B038-4455-9BEE-5EF59B4235FA}" name="Naziv primatelja" dataDxfId="127" totalsRowDxfId="126">
      <calculatedColumnFormula array="1">IFERROR(INDEX(#REF!,SMALL(IF(#REF!=rngInvoice,ROW(#REF!)-ROW(#REF!)), ROW(1:1)), MATCH($A$5,#REF!, 0)),"")</calculatedColumnFormula>
    </tableColumn>
    <tableColumn id="8" xr3:uid="{43379C9D-5894-46C4-84A7-5A56ACA74CF6}" name="OIB primatelja" dataDxfId="125" totalsRowDxfId="124" dataCellStyle="Normalno">
      <calculatedColumnFormula array="1">IFERROR(INDEX(#REF!,SMALL(IF(#REF!=rngInvoice,ROW(#REF!)-ROW(#REF!)), ROW(1:1)), MATCH($B$5,#REF!, 0)),"")</calculatedColumnFormula>
    </tableColumn>
    <tableColumn id="10" xr3:uid="{A66AB69C-B9A3-4268-B1C1-6DEEE658363A}" name="Sjedište primatelja" dataDxfId="123" totalsRowDxfId="122" dataCellStyle="Normalno">
      <calculatedColumnFormula array="1">IFERROR(INDEX(#REF!,SMALL(IF(#REF!=rngInvoice,ROW(#REF!)-ROW(#REF!)), ROW(1:1)), MATCH($C$5,#REF!, 0)),"")</calculatedColumnFormula>
    </tableColumn>
    <tableColumn id="3" xr3:uid="{6A1DB6A6-90E0-4BA4-8CCF-44090750CC34}" name="Vrsta rashoda i izdatka" dataDxfId="121" totalsRowDxfId="120"/>
    <tableColumn id="11" xr3:uid="{807E3B89-FEAF-4325-AF00-AC8158695469}" name="Iznos" totalsRowLabel=" -      " dataDxfId="119" totalsRowDxfId="118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990B6E-16DC-4F3E-B1C4-0DEFB721174D}" name="FakturaProjekta36748" displayName="FakturaProjekta36748" ref="A5:E17" totalsRowCount="1" dataDxfId="111" totalsRowDxfId="110">
  <autoFilter ref="A5:E16" xr:uid="{EBD031F2-47C9-4C36-9D1F-D2A03B2894A3}"/>
  <tableColumns count="5">
    <tableColumn id="7" xr3:uid="{8A7C4A65-1B8E-4772-A8A9-62C61F909BAF}" name="Naziv primatelja" dataDxfId="109" totalsRowDxfId="108">
      <calculatedColumnFormula array="1">IFERROR(INDEX(#REF!,SMALL(IF(#REF!=rngInvoice,ROW(#REF!)-ROW(#REF!)), ROW(1:1)), MATCH($A$5,#REF!, 0)),"")</calculatedColumnFormula>
    </tableColumn>
    <tableColumn id="8" xr3:uid="{84916267-D3ED-40D9-9D7B-04B923AEC9DA}" name="OIB primatelja" dataDxfId="107" totalsRowDxfId="106" dataCellStyle="Normalno">
      <calculatedColumnFormula array="1">IFERROR(INDEX(#REF!,SMALL(IF(#REF!=rngInvoice,ROW(#REF!)-ROW(#REF!)), ROW(1:1)), MATCH($B$5,#REF!, 0)),"")</calculatedColumnFormula>
    </tableColumn>
    <tableColumn id="10" xr3:uid="{73EC019E-D619-4C5D-BDBD-422EACC354FE}" name="Sjedište primatelja" dataDxfId="105" totalsRowDxfId="104" dataCellStyle="Normalno">
      <calculatedColumnFormula array="1">IFERROR(INDEX(#REF!,SMALL(IF(#REF!=rngInvoice,ROW(#REF!)-ROW(#REF!)), ROW(1:1)), MATCH($C$5,#REF!, 0)),"")</calculatedColumnFormula>
    </tableColumn>
    <tableColumn id="3" xr3:uid="{31654ADD-3D0C-4911-8D3B-148F9FAD1830}" name="Vrsta rashoda i izdatka" dataDxfId="103" totalsRowDxfId="102"/>
    <tableColumn id="11" xr3:uid="{B405F082-D322-4F87-AC6C-F46C211CEFF5}" name="Iznos" totalsRowLabel=" -      " dataDxfId="101" totalsRowDxfId="10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0A103C-F94D-4DBC-B370-56630EBA5638}" name="FakturaProjekta367410" displayName="FakturaProjekta367410" ref="A5:E17" totalsRowCount="1" dataDxfId="93" totalsRowDxfId="92">
  <autoFilter ref="A5:E16" xr:uid="{C7CD4B8B-449A-42DC-9F14-2870238461D7}"/>
  <tableColumns count="5">
    <tableColumn id="7" xr3:uid="{0E352638-3999-4B0C-BB13-5932F4799199}" name="Naziv primatelja" dataDxfId="91" totalsRowDxfId="90">
      <calculatedColumnFormula array="1">IFERROR(INDEX(#REF!,SMALL(IF(#REF!=rngInvoice,ROW(#REF!)-ROW(#REF!)), ROW(1:1)), MATCH($A$5,#REF!, 0)),"")</calculatedColumnFormula>
    </tableColumn>
    <tableColumn id="8" xr3:uid="{3582F352-E5A4-4EE1-B8B6-43D874587B5B}" name="OIB primatelja" dataDxfId="89" totalsRowDxfId="88" dataCellStyle="Normalno">
      <calculatedColumnFormula array="1">IFERROR(INDEX(#REF!,SMALL(IF(#REF!=rngInvoice,ROW(#REF!)-ROW(#REF!)), ROW(1:1)), MATCH($B$5,#REF!, 0)),"")</calculatedColumnFormula>
    </tableColumn>
    <tableColumn id="10" xr3:uid="{BD84AA7A-5CF1-4528-AB1B-D7A1DBDA208D}" name="Sjedište primatelja" dataDxfId="87" totalsRowDxfId="86" dataCellStyle="Normalno">
      <calculatedColumnFormula array="1">IFERROR(INDEX(#REF!,SMALL(IF(#REF!=rngInvoice,ROW(#REF!)-ROW(#REF!)), ROW(1:1)), MATCH($C$5,#REF!, 0)),"")</calculatedColumnFormula>
    </tableColumn>
    <tableColumn id="3" xr3:uid="{9DD7BB6B-49BF-469D-990D-2FE224DC16DF}" name="Vrsta rashoda i izdatka" dataDxfId="85" totalsRowDxfId="84"/>
    <tableColumn id="11" xr3:uid="{527F83DF-36DC-4778-859B-6E593AD3154A}" name="Iznos" totalsRowLabel=" -      " dataDxfId="83" totalsRowDxfId="8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0341BE2-FEEA-461F-BCDA-0A047B8D53AE}" name="FakturaProjekta367411" displayName="FakturaProjekta367411" ref="A5:E17" totalsRowCount="1" dataDxfId="75" totalsRowDxfId="74">
  <autoFilter ref="A5:E16" xr:uid="{2B5E10FA-6B64-4DC2-8FAB-0FF6223E6912}"/>
  <tableColumns count="5">
    <tableColumn id="7" xr3:uid="{64004C74-C8FC-4ADA-9082-F0A0299D252F}" name="Naziv primatelja" dataDxfId="73" totalsRowDxfId="72">
      <calculatedColumnFormula array="1">IFERROR(INDEX(#REF!,SMALL(IF(#REF!=rngInvoice,ROW(#REF!)-ROW(#REF!)), ROW(1:1)), MATCH($A$5,#REF!, 0)),"")</calculatedColumnFormula>
    </tableColumn>
    <tableColumn id="8" xr3:uid="{5C4DAA40-835C-44FA-B6CB-DFF868837073}" name="OIB primatelja" dataDxfId="71" totalsRowDxfId="70" dataCellStyle="Normalno">
      <calculatedColumnFormula array="1">IFERROR(INDEX(#REF!,SMALL(IF(#REF!=rngInvoice,ROW(#REF!)-ROW(#REF!)), ROW(1:1)), MATCH($B$5,#REF!, 0)),"")</calculatedColumnFormula>
    </tableColumn>
    <tableColumn id="10" xr3:uid="{330ED887-FD90-440F-AC7C-AA6F229D4C1B}" name="Sjedište primatelja" dataDxfId="69" totalsRowDxfId="68" dataCellStyle="Normalno">
      <calculatedColumnFormula array="1">IFERROR(INDEX(#REF!,SMALL(IF(#REF!=rngInvoice,ROW(#REF!)-ROW(#REF!)), ROW(1:1)), MATCH($C$5,#REF!, 0)),"")</calculatedColumnFormula>
    </tableColumn>
    <tableColumn id="3" xr3:uid="{6552576D-7394-4ED0-B470-8FE9E5CFCCD6}" name="Vrsta rashoda i izdatka" dataDxfId="67" totalsRowDxfId="66"/>
    <tableColumn id="11" xr3:uid="{0A692DF9-1992-46D6-A508-76D44C8D6612}" name="Iznos" totalsRowLabel=" -      " dataDxfId="65" totalsRowDxfId="6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68BA81-51E3-48E9-9E1B-33CC22FE7F22}" name="FakturaProjekta3674119" displayName="FakturaProjekta3674119" ref="A5:E17" totalsRowCount="1" dataDxfId="57" totalsRowDxfId="56">
  <autoFilter ref="A5:E16" xr:uid="{407E5147-C8B8-4BA0-B80D-79A20A9C21F1}"/>
  <tableColumns count="5">
    <tableColumn id="7" xr3:uid="{0D8576ED-0943-4B8F-A6EB-BFDDC615B60F}" name="Naziv primatelja" dataDxfId="55" totalsRowDxfId="54">
      <calculatedColumnFormula array="1">IFERROR(INDEX(#REF!,SMALL(IF(#REF!=rngInvoice,ROW(#REF!)-ROW(#REF!)), ROW(1:1)), MATCH($A$5,#REF!, 0)),"")</calculatedColumnFormula>
    </tableColumn>
    <tableColumn id="8" xr3:uid="{6444E32D-CADA-4A17-8E8E-C748CF4E9850}" name="OIB primatelja" dataDxfId="53" totalsRowDxfId="52" dataCellStyle="Normalno">
      <calculatedColumnFormula array="1">IFERROR(INDEX(#REF!,SMALL(IF(#REF!=rngInvoice,ROW(#REF!)-ROW(#REF!)), ROW(1:1)), MATCH($B$5,#REF!, 0)),"")</calculatedColumnFormula>
    </tableColumn>
    <tableColumn id="10" xr3:uid="{1B81B146-CCB6-4DCC-8B50-40CFFA6F9159}" name="Sjedište primatelja" dataDxfId="51" totalsRowDxfId="50" dataCellStyle="Normalno">
      <calculatedColumnFormula array="1">IFERROR(INDEX(#REF!,SMALL(IF(#REF!=rngInvoice,ROW(#REF!)-ROW(#REF!)), ROW(1:1)), MATCH($C$5,#REF!, 0)),"")</calculatedColumnFormula>
    </tableColumn>
    <tableColumn id="3" xr3:uid="{F1457AF0-AA5D-4120-A169-DD940D464168}" name="Vrsta rashoda i izdatka" dataDxfId="49" totalsRowDxfId="48"/>
    <tableColumn id="11" xr3:uid="{7D540BA3-FD71-40B2-8BFB-5A405B3948E4}" name="Iznos" totalsRowLabel=" -      " dataDxfId="47" totalsRowDxfId="46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B306096-08E2-422F-AD97-50E8B20245B0}" name="FakturaProjekta367411912" displayName="FakturaProjekta367411912" ref="A5:E17" totalsRowCount="1" dataDxfId="39" totalsRowDxfId="38">
  <autoFilter ref="A5:E16" xr:uid="{2221FDAE-20E8-4013-9DA8-DEEE990C845A}"/>
  <tableColumns count="5">
    <tableColumn id="7" xr3:uid="{CFAD2C2D-6926-47C8-88D5-85E6B35457B2}" name="Naziv primatelja" dataDxfId="37" totalsRowDxfId="36">
      <calculatedColumnFormula array="1">IFERROR(INDEX(#REF!,SMALL(IF(#REF!=rngInvoice,ROW(#REF!)-ROW(#REF!)), ROW(1:1)), MATCH($A$5,#REF!, 0)),"")</calculatedColumnFormula>
    </tableColumn>
    <tableColumn id="8" xr3:uid="{C5F36A84-AB44-4FBC-9325-323ADF3D2CFE}" name="OIB primatelja" dataDxfId="35" totalsRowDxfId="34" dataCellStyle="Normalno">
      <calculatedColumnFormula array="1">IFERROR(INDEX(#REF!,SMALL(IF(#REF!=rngInvoice,ROW(#REF!)-ROW(#REF!)), ROW(1:1)), MATCH($B$5,#REF!, 0)),"")</calculatedColumnFormula>
    </tableColumn>
    <tableColumn id="10" xr3:uid="{E5A4B2D1-7A4D-4656-851D-FD2988B868FD}" name="Sjedište primatelja" dataDxfId="33" totalsRowDxfId="32" dataCellStyle="Normalno">
      <calculatedColumnFormula array="1">IFERROR(INDEX(#REF!,SMALL(IF(#REF!=rngInvoice,ROW(#REF!)-ROW(#REF!)), ROW(1:1)), MATCH($C$5,#REF!, 0)),"")</calculatedColumnFormula>
    </tableColumn>
    <tableColumn id="3" xr3:uid="{4A455615-6073-4A63-8500-05F1C9E39F3B}" name="Vrsta rashoda i izdatka" dataDxfId="31" totalsRowDxfId="30"/>
    <tableColumn id="11" xr3:uid="{A64102DA-D622-4A6D-9388-53A87CA4ABFC}" name="Iznos" totalsRowLabel=" -      " dataDxfId="29" totalsRowDxfId="28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0DEDBE-FA61-47FD-9871-7CF509E8A58F}" name="FakturaProjekta36741191213" displayName="FakturaProjekta36741191213" ref="A5:E17" totalsRowCount="1" dataDxfId="21" totalsRowDxfId="20">
  <autoFilter ref="A5:E16" xr:uid="{1DF8D6FB-EC46-4802-89AC-B19E27039D91}"/>
  <tableColumns count="5">
    <tableColumn id="7" xr3:uid="{0CE7F241-3FBE-432C-824E-73156613B5B6}" name="Naziv primatelja" dataDxfId="19" totalsRowDxfId="18">
      <calculatedColumnFormula array="1">IFERROR(INDEX(#REF!,SMALL(IF(#REF!=rngInvoice,ROW(#REF!)-ROW(#REF!)), ROW(1:1)), MATCH($A$5,#REF!, 0)),"")</calculatedColumnFormula>
    </tableColumn>
    <tableColumn id="8" xr3:uid="{DAF88CE6-A45C-482F-816E-2F91CBEBBF3A}" name="OIB primatelja" dataDxfId="17" totalsRowDxfId="16" dataCellStyle="Normalno">
      <calculatedColumnFormula array="1">IFERROR(INDEX(#REF!,SMALL(IF(#REF!=rngInvoice,ROW(#REF!)-ROW(#REF!)), ROW(1:1)), MATCH($B$5,#REF!, 0)),"")</calculatedColumnFormula>
    </tableColumn>
    <tableColumn id="10" xr3:uid="{D1AD74F5-6E84-44CB-99F9-08B88841ACCD}" name="Sjedište primatelja" dataDxfId="15" totalsRowDxfId="14" dataCellStyle="Normalno">
      <calculatedColumnFormula array="1">IFERROR(INDEX(#REF!,SMALL(IF(#REF!=rngInvoice,ROW(#REF!)-ROW(#REF!)), ROW(1:1)), MATCH($C$5,#REF!, 0)),"")</calculatedColumnFormula>
    </tableColumn>
    <tableColumn id="3" xr3:uid="{DA9F0013-1155-40BD-9198-CC09F6D5F663}" name="Vrsta rashoda i izdatka" dataDxfId="13" totalsRowDxfId="12"/>
    <tableColumn id="11" xr3:uid="{CBCE4A39-AED4-4963-BA64-EFA9596B7A4A}" name="Iznos" totalsRowLabel=" -      " dataDxfId="11" totalsRowDxfId="1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2"/>
  <sheetViews>
    <sheetView showGridLines="0" topLeftCell="A4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5" t="s">
        <v>9</v>
      </c>
      <c r="B1" s="55"/>
      <c r="C1" s="55"/>
      <c r="D1" s="55"/>
      <c r="E1" s="55"/>
      <c r="F1" s="3"/>
    </row>
    <row r="2" spans="1:7" ht="37.5" customHeight="1" thickTop="1" x14ac:dyDescent="0.25">
      <c r="A2" s="56" t="s">
        <v>10</v>
      </c>
      <c r="B2" s="56"/>
      <c r="C2" s="26" t="s">
        <v>11</v>
      </c>
      <c r="D2" s="57" t="s">
        <v>12</v>
      </c>
      <c r="E2" s="57"/>
      <c r="F2" s="4"/>
    </row>
    <row r="3" spans="1:7" ht="44.1" customHeight="1" x14ac:dyDescent="0.25">
      <c r="A3" s="13" t="s">
        <v>0</v>
      </c>
      <c r="B3" s="9"/>
      <c r="C3" s="9"/>
      <c r="D3" s="9"/>
      <c r="E3" s="9"/>
    </row>
    <row r="4" spans="1:7" ht="44.1" customHeight="1" x14ac:dyDescent="0.25">
      <c r="A4" s="54" t="s">
        <v>30</v>
      </c>
      <c r="B4" s="54"/>
      <c r="C4" s="54"/>
      <c r="D4" s="54"/>
      <c r="E4" s="54"/>
    </row>
    <row r="5" spans="1:7" s="2" customFormat="1" ht="33.950000000000003" customHeight="1" x14ac:dyDescent="0.25">
      <c r="A5" s="6" t="s">
        <v>4</v>
      </c>
      <c r="B5" s="6" t="s">
        <v>5</v>
      </c>
      <c r="C5" s="6" t="s">
        <v>6</v>
      </c>
      <c r="D5" s="6" t="s">
        <v>7</v>
      </c>
      <c r="E5" s="6" t="s">
        <v>1</v>
      </c>
      <c r="G5" s="24"/>
    </row>
    <row r="6" spans="1:7" s="2" customFormat="1" ht="32.25" customHeight="1" x14ac:dyDescent="0.25">
      <c r="A6" s="7" t="s">
        <v>2</v>
      </c>
      <c r="B6" s="10"/>
      <c r="C6" s="5"/>
      <c r="D6" s="11" t="s">
        <v>31</v>
      </c>
      <c r="E6" s="12">
        <v>223646.16</v>
      </c>
      <c r="G6" s="24"/>
    </row>
    <row r="7" spans="1:7" s="2" customFormat="1" ht="26.25" customHeight="1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32</v>
      </c>
      <c r="E7" s="12">
        <v>3336.67</v>
      </c>
      <c r="G7" s="24"/>
    </row>
    <row r="8" spans="1:7" s="2" customFormat="1" ht="22.5" customHeight="1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35369.300000000003</v>
      </c>
      <c r="G8" s="24"/>
    </row>
    <row r="9" spans="1:7" s="2" customFormat="1" ht="22.5" customHeight="1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1482.88</v>
      </c>
      <c r="G9" s="24"/>
    </row>
    <row r="10" spans="1:7" s="2" customFormat="1" ht="22.5" customHeight="1" x14ac:dyDescent="0.25">
      <c r="A10" s="7" t="s">
        <v>14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5" t="s">
        <v>15</v>
      </c>
      <c r="E10" s="12">
        <v>515.36</v>
      </c>
      <c r="G10" s="24"/>
    </row>
    <row r="11" spans="1:7" s="2" customFormat="1" ht="26.25" customHeight="1" x14ac:dyDescent="0.25">
      <c r="A11" s="7" t="s">
        <v>16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17</v>
      </c>
      <c r="E11" s="12">
        <v>120</v>
      </c>
      <c r="G11" s="24"/>
    </row>
    <row r="12" spans="1:7" s="2" customFormat="1" ht="21.75" customHeight="1" x14ac:dyDescent="0.25">
      <c r="A12" s="7" t="s">
        <v>16</v>
      </c>
      <c r="B12" s="10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5" t="s">
        <v>68</v>
      </c>
      <c r="E12" s="12">
        <v>12.2</v>
      </c>
      <c r="G12" s="24"/>
    </row>
    <row r="13" spans="1:7" s="2" customFormat="1" ht="33.75" customHeight="1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19</v>
      </c>
      <c r="E13" s="12">
        <v>0</v>
      </c>
      <c r="G13" s="24"/>
    </row>
    <row r="14" spans="1:7" s="2" customFormat="1" ht="33.75" customHeight="1" x14ac:dyDescent="0.25">
      <c r="A14" s="7" t="s">
        <v>16</v>
      </c>
      <c r="B14" s="10" t="str">
        <f t="array" ref="B14">IFERROR(INDEX(#REF!,SMALL(IF(#REF!=rngInvoice,ROW(#REF!)-ROW(#REF!)), ROW(4:4)), MATCH($B$5,#REF!, 0)),"")</f>
        <v/>
      </c>
      <c r="C14" s="5" t="str">
        <f t="array" ref="C14">IFERROR(INDEX(#REF!,SMALL(IF(#REF!=rngInvoice,ROW(#REF!)-ROW(#REF!)), ROW(4:4)), MATCH($C$5,#REF!, 0)),"")</f>
        <v/>
      </c>
      <c r="D14" s="5" t="s">
        <v>20</v>
      </c>
      <c r="E14" s="12">
        <v>120</v>
      </c>
      <c r="G14" s="24"/>
    </row>
    <row r="15" spans="1:7" s="2" customFormat="1" ht="33.75" customHeight="1" x14ac:dyDescent="0.25">
      <c r="A15" s="7" t="s">
        <v>33</v>
      </c>
      <c r="B15" s="10" t="str">
        <f t="array" ref="B15">IFERROR(INDEX(#REF!,SMALL(IF(#REF!=rngInvoice,ROW(#REF!)-ROW(#REF!)), ROW(10:10)), MATCH($B$5,#REF!, 0)),"")</f>
        <v/>
      </c>
      <c r="C15" s="5" t="str">
        <f t="array" ref="C15">IFERROR(INDEX(#REF!,SMALL(IF(#REF!=rngInvoice,ROW(#REF!)-ROW(#REF!)), ROW(10:10)), MATCH($C$5,#REF!, 0)),"")</f>
        <v/>
      </c>
      <c r="D15" s="10" t="s">
        <v>34</v>
      </c>
      <c r="E15" s="12">
        <v>504</v>
      </c>
      <c r="G15" s="24"/>
    </row>
    <row r="16" spans="1:7" s="2" customFormat="1" ht="33.75" customHeight="1" x14ac:dyDescent="0.25">
      <c r="A16" s="16" t="s">
        <v>3</v>
      </c>
      <c r="B16" s="17"/>
      <c r="C16" s="18"/>
      <c r="D16" s="18"/>
      <c r="E16" s="19">
        <v>265106.57</v>
      </c>
      <c r="G16" s="24"/>
    </row>
    <row r="17" spans="1:7" s="2" customFormat="1" ht="33.75" customHeight="1" x14ac:dyDescent="0.25">
      <c r="A17" s="28"/>
      <c r="B17" s="15"/>
      <c r="C17" s="29"/>
      <c r="D17" s="30"/>
      <c r="E17" s="31" t="s">
        <v>21</v>
      </c>
      <c r="G17" s="24"/>
    </row>
    <row r="18" spans="1:7" s="2" customFormat="1" ht="72" customHeight="1" x14ac:dyDescent="0.25">
      <c r="A18" s="8"/>
      <c r="B18" s="8"/>
      <c r="C18" s="8"/>
      <c r="D18" s="8"/>
      <c r="E18" s="50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40.5" customHeight="1" x14ac:dyDescent="0.25">
      <c r="A23" s="8"/>
      <c r="B23" s="8"/>
      <c r="C23" s="8"/>
      <c r="D23" s="8"/>
      <c r="E23" s="8"/>
      <c r="G23" s="24"/>
    </row>
    <row r="24" spans="1:7" s="2" customFormat="1" ht="40.5" customHeight="1" x14ac:dyDescent="0.25">
      <c r="A24" s="8"/>
      <c r="B24" s="8"/>
      <c r="C24" s="8"/>
      <c r="D24" s="8"/>
      <c r="E24" s="8"/>
      <c r="G24" s="24"/>
    </row>
    <row r="25" spans="1:7" s="2" customFormat="1" ht="40.5" customHeight="1" x14ac:dyDescent="0.25">
      <c r="A25" s="8"/>
      <c r="B25" s="8"/>
      <c r="C25" s="8"/>
      <c r="D25" s="8"/>
      <c r="E25" s="8"/>
      <c r="G25" s="24"/>
    </row>
    <row r="26" spans="1:7" s="2" customFormat="1" ht="40.5" customHeight="1" x14ac:dyDescent="0.25">
      <c r="A26" s="8"/>
      <c r="B26" s="8"/>
      <c r="C26" s="8"/>
      <c r="D26" s="8"/>
      <c r="E26" s="8"/>
      <c r="G26" s="24"/>
    </row>
    <row r="27" spans="1:7" s="2" customFormat="1" ht="40.5" customHeight="1" x14ac:dyDescent="0.25">
      <c r="A27" s="8"/>
      <c r="B27" s="8"/>
      <c r="C27" s="8"/>
      <c r="D27" s="8"/>
      <c r="E27" s="8"/>
      <c r="G27" s="24"/>
    </row>
    <row r="28" spans="1:7" s="2" customFormat="1" ht="40.5" customHeight="1" x14ac:dyDescent="0.25">
      <c r="A28" s="8"/>
      <c r="B28" s="8"/>
      <c r="C28" s="8"/>
      <c r="D28" s="8"/>
      <c r="E28" s="8"/>
      <c r="G28" s="24"/>
    </row>
    <row r="29" spans="1:7" s="2" customFormat="1" ht="36.75" customHeight="1" x14ac:dyDescent="0.25">
      <c r="A29" s="8"/>
      <c r="B29" s="8"/>
      <c r="C29" s="8"/>
      <c r="D29" s="8"/>
      <c r="E29" s="8"/>
      <c r="G29" s="24"/>
    </row>
    <row r="30" spans="1:7" s="2" customFormat="1" ht="48" customHeight="1" x14ac:dyDescent="0.25">
      <c r="A30" s="8"/>
      <c r="B30" s="8"/>
      <c r="C30" s="8"/>
      <c r="D30" s="8"/>
      <c r="E30" s="8"/>
      <c r="G30" s="24"/>
    </row>
    <row r="31" spans="1:7" s="2" customFormat="1" ht="33.75" customHeight="1" x14ac:dyDescent="0.25">
      <c r="A31" s="8"/>
      <c r="B31" s="8"/>
      <c r="C31" s="8"/>
      <c r="D31" s="8"/>
      <c r="E31" s="8"/>
      <c r="G31" s="24"/>
    </row>
    <row r="32" spans="1:7" s="2" customFormat="1" ht="33.75" customHeight="1" x14ac:dyDescent="0.25">
      <c r="A32" s="8"/>
      <c r="B32" s="8"/>
      <c r="C32" s="8"/>
      <c r="D32" s="8"/>
      <c r="E32" s="8"/>
      <c r="G32" s="24"/>
    </row>
    <row r="33" spans="1:7" s="2" customFormat="1" ht="33.75" customHeight="1" x14ac:dyDescent="0.25">
      <c r="A33" s="8"/>
      <c r="B33" s="8"/>
      <c r="C33" s="8"/>
      <c r="D33" s="8"/>
      <c r="E33" s="8"/>
      <c r="G33" s="24"/>
    </row>
    <row r="34" spans="1:7" s="2" customFormat="1" ht="85.5" customHeight="1" x14ac:dyDescent="0.25">
      <c r="A34" s="8"/>
      <c r="B34" s="8"/>
      <c r="C34" s="8"/>
      <c r="D34" s="8"/>
      <c r="E34" s="8"/>
      <c r="G34" s="24"/>
    </row>
    <row r="35" spans="1:7" s="2" customFormat="1" ht="48.75" customHeight="1" x14ac:dyDescent="0.25">
      <c r="A35" s="8"/>
      <c r="B35" s="8"/>
      <c r="C35" s="8"/>
      <c r="D35" s="8"/>
      <c r="E35" s="8"/>
      <c r="G35" s="24"/>
    </row>
    <row r="36" spans="1:7" s="2" customFormat="1" ht="51.75" customHeight="1" x14ac:dyDescent="0.25">
      <c r="A36" s="8"/>
      <c r="B36" s="8"/>
      <c r="C36" s="8"/>
      <c r="D36" s="8"/>
      <c r="E36" s="8"/>
      <c r="G36" s="24"/>
    </row>
    <row r="37" spans="1:7" s="2" customFormat="1" ht="33.950000000000003" customHeight="1" x14ac:dyDescent="0.25">
      <c r="A37" s="8"/>
      <c r="B37" s="8"/>
      <c r="C37" s="8"/>
      <c r="D37" s="8"/>
      <c r="E37" s="8"/>
      <c r="G37" s="24"/>
    </row>
    <row r="38" spans="1:7" s="2" customFormat="1" ht="33.950000000000003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77.25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33.950000000000003" customHeight="1" x14ac:dyDescent="0.25">
      <c r="A42" s="8"/>
      <c r="B42" s="8"/>
      <c r="C42" s="8"/>
      <c r="D42" s="8"/>
      <c r="E42" s="8"/>
      <c r="G42" s="24"/>
    </row>
    <row r="43" spans="1:7" s="2" customFormat="1" ht="33.950000000000003" customHeight="1" x14ac:dyDescent="0.25">
      <c r="A43" s="8"/>
      <c r="B43" s="8"/>
      <c r="C43" s="8"/>
      <c r="D43" s="8"/>
      <c r="E43" s="8"/>
      <c r="G43" s="24"/>
    </row>
    <row r="44" spans="1:7" s="2" customFormat="1" ht="33.950000000000003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2" customFormat="1" ht="33.950000000000003" customHeight="1" x14ac:dyDescent="0.25">
      <c r="A46" s="8"/>
      <c r="B46" s="8"/>
      <c r="C46" s="8"/>
      <c r="D46" s="8"/>
      <c r="E46" s="8"/>
      <c r="G46" s="24"/>
    </row>
    <row r="47" spans="1:7" s="2" customFormat="1" ht="33.950000000000003" customHeight="1" x14ac:dyDescent="0.25">
      <c r="A47" s="8"/>
      <c r="B47" s="8"/>
      <c r="C47" s="8"/>
      <c r="D47" s="8"/>
      <c r="E47" s="8"/>
      <c r="G47" s="24"/>
    </row>
    <row r="48" spans="1:7" s="2" customFormat="1" ht="62.25" customHeight="1" x14ac:dyDescent="0.25">
      <c r="A48" s="8"/>
      <c r="B48" s="8"/>
      <c r="C48" s="8"/>
      <c r="D48" s="8"/>
      <c r="E48" s="8"/>
      <c r="G48" s="24"/>
    </row>
    <row r="49" spans="1:7" s="2" customFormat="1" ht="44.25" customHeight="1" x14ac:dyDescent="0.25">
      <c r="A49" s="8"/>
      <c r="B49" s="8"/>
      <c r="C49" s="8"/>
      <c r="D49" s="8"/>
      <c r="E49" s="8"/>
      <c r="G49" s="24"/>
    </row>
    <row r="50" spans="1:7" s="2" customFormat="1" ht="79.5" customHeight="1" x14ac:dyDescent="0.25">
      <c r="A50" s="8"/>
      <c r="B50" s="8"/>
      <c r="C50" s="8"/>
      <c r="D50" s="8"/>
      <c r="E50" s="8"/>
      <c r="G50" s="24"/>
    </row>
    <row r="51" spans="1:7" s="2" customFormat="1" ht="33.950000000000003" customHeight="1" x14ac:dyDescent="0.25">
      <c r="A51" s="8"/>
      <c r="B51" s="8"/>
      <c r="C51" s="8"/>
      <c r="D51" s="8"/>
      <c r="E51" s="8"/>
      <c r="G51" s="24"/>
    </row>
    <row r="52" spans="1:7" s="20" customFormat="1" ht="33.950000000000003" customHeight="1" x14ac:dyDescent="0.25">
      <c r="A52" s="8"/>
      <c r="B52" s="8"/>
      <c r="C52" s="8"/>
      <c r="D52" s="8"/>
      <c r="E52" s="8"/>
      <c r="G52" s="25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6 A8:D16">
    <cfRule type="expression" dxfId="229" priority="24">
      <formula>MOD(ROW(),2)=0</formula>
    </cfRule>
  </conditionalFormatting>
  <conditionalFormatting sqref="E6 E8:E16">
    <cfRule type="expression" dxfId="228" priority="21">
      <formula>MOD(ROW(),2)=0</formula>
    </cfRule>
    <cfRule type="expression" dxfId="227" priority="22">
      <formula>MOD(ROW(),2)=1</formula>
    </cfRule>
  </conditionalFormatting>
  <conditionalFormatting sqref="A7:D7">
    <cfRule type="expression" dxfId="226" priority="5">
      <formula>MOD(ROW(),2)=0</formula>
    </cfRule>
  </conditionalFormatting>
  <conditionalFormatting sqref="E7">
    <cfRule type="expression" dxfId="225" priority="3">
      <formula>MOD(ROW(),2)=0</formula>
    </cfRule>
    <cfRule type="expression" dxfId="224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18"/>
  <sheetViews>
    <sheetView showGridLines="0" zoomScaleNormal="100" workbookViewId="0">
      <selection activeCell="H16" sqref="H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6.25" customHeight="1" thickBot="1" x14ac:dyDescent="0.3">
      <c r="A1" s="55" t="s">
        <v>9</v>
      </c>
      <c r="B1" s="55"/>
      <c r="C1" s="55"/>
      <c r="D1" s="55"/>
      <c r="E1" s="55"/>
      <c r="F1" s="3"/>
    </row>
    <row r="2" spans="1:6" ht="24" hidden="1" customHeight="1" thickTop="1" thickBot="1" x14ac:dyDescent="0.3">
      <c r="A2" s="56"/>
      <c r="B2" s="56"/>
      <c r="C2" s="21"/>
      <c r="D2" s="57"/>
      <c r="E2" s="57"/>
      <c r="F2" s="4"/>
    </row>
    <row r="3" spans="1:6" ht="33" customHeight="1" thickTop="1" x14ac:dyDescent="0.25">
      <c r="A3" s="56" t="s">
        <v>10</v>
      </c>
      <c r="B3" s="56"/>
      <c r="C3" s="27" t="s">
        <v>24</v>
      </c>
      <c r="D3" s="57" t="s">
        <v>12</v>
      </c>
      <c r="E3" s="57"/>
      <c r="F3" s="4"/>
    </row>
    <row r="4" spans="1:6" ht="26.25" customHeight="1" x14ac:dyDescent="0.25">
      <c r="A4" s="22" t="s">
        <v>64</v>
      </c>
      <c r="B4" s="9"/>
      <c r="C4" s="9"/>
      <c r="D4" s="9"/>
      <c r="E4" s="9"/>
    </row>
    <row r="5" spans="1:6" ht="16.5" customHeight="1" x14ac:dyDescent="0.25">
      <c r="A5" s="54"/>
      <c r="B5" s="54"/>
      <c r="C5" s="54"/>
      <c r="D5" s="54"/>
      <c r="E5" s="54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22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34" t="s">
        <v>40</v>
      </c>
      <c r="E7" s="12">
        <v>229502.19</v>
      </c>
    </row>
    <row r="8" spans="1:6" s="2" customFormat="1" ht="24.75" customHeight="1" x14ac:dyDescent="0.25">
      <c r="A8" s="7" t="s">
        <v>2</v>
      </c>
      <c r="B8" s="10"/>
      <c r="C8" s="5"/>
      <c r="D8" s="34" t="s">
        <v>41</v>
      </c>
      <c r="E8" s="12">
        <v>4121.8500000000004</v>
      </c>
    </row>
    <row r="9" spans="1:6" s="2" customFormat="1" ht="31.5" customHeight="1" x14ac:dyDescent="0.25">
      <c r="A9" s="7" t="s">
        <v>2</v>
      </c>
      <c r="B9" s="10"/>
      <c r="C9" s="5"/>
      <c r="D9" s="34" t="s">
        <v>42</v>
      </c>
      <c r="E9" s="12">
        <v>36335.9</v>
      </c>
    </row>
    <row r="10" spans="1:6" s="2" customFormat="1" ht="30" customHeight="1" x14ac:dyDescent="0.25">
      <c r="A10" s="7" t="s">
        <v>2</v>
      </c>
      <c r="B10" s="10"/>
      <c r="C10" s="5"/>
      <c r="D10" s="34" t="s">
        <v>43</v>
      </c>
      <c r="E10" s="12">
        <v>0</v>
      </c>
    </row>
    <row r="11" spans="1:6" s="2" customFormat="1" ht="24.75" customHeight="1" x14ac:dyDescent="0.25">
      <c r="A11" s="7" t="s">
        <v>23</v>
      </c>
      <c r="B11" s="10"/>
      <c r="C11" s="5"/>
      <c r="D11" s="35" t="s">
        <v>15</v>
      </c>
      <c r="E11" s="12">
        <v>560.99</v>
      </c>
    </row>
    <row r="12" spans="1:6" s="2" customFormat="1" ht="24.75" customHeight="1" x14ac:dyDescent="0.25">
      <c r="A12" s="7" t="s">
        <v>65</v>
      </c>
      <c r="B12" s="10"/>
      <c r="C12" s="5"/>
      <c r="D12" s="5" t="s">
        <v>66</v>
      </c>
      <c r="E12" s="12">
        <v>736</v>
      </c>
    </row>
    <row r="13" spans="1:6" s="2" customFormat="1" ht="24.75" customHeight="1" x14ac:dyDescent="0.25">
      <c r="A13" s="7" t="s">
        <v>16</v>
      </c>
      <c r="B13" s="10"/>
      <c r="C13" s="5"/>
      <c r="D13" s="51" t="s">
        <v>67</v>
      </c>
      <c r="E13" s="12">
        <v>105</v>
      </c>
    </row>
    <row r="14" spans="1:6" s="2" customFormat="1" ht="24.75" customHeight="1" x14ac:dyDescent="0.25">
      <c r="A14" s="7" t="s">
        <v>16</v>
      </c>
      <c r="B14" s="10"/>
      <c r="C14" s="5"/>
      <c r="D14" s="5" t="s">
        <v>69</v>
      </c>
      <c r="E14" s="12">
        <v>17.3</v>
      </c>
    </row>
    <row r="15" spans="1:6" s="2" customFormat="1" ht="24.75" customHeight="1" x14ac:dyDescent="0.25">
      <c r="A15" s="7" t="s">
        <v>16</v>
      </c>
      <c r="B15" s="10"/>
      <c r="C15" s="5"/>
      <c r="D15" s="10" t="s">
        <v>70</v>
      </c>
      <c r="E15" s="12">
        <v>0</v>
      </c>
    </row>
    <row r="16" spans="1:6" s="2" customFormat="1" ht="31.5" customHeight="1" x14ac:dyDescent="0.25">
      <c r="A16" s="7" t="s">
        <v>16</v>
      </c>
      <c r="B16" s="10"/>
      <c r="C16" s="5"/>
      <c r="D16" s="10" t="s">
        <v>71</v>
      </c>
      <c r="E16" s="12">
        <v>136.4</v>
      </c>
    </row>
    <row r="17" spans="1:5" s="2" customFormat="1" ht="30.75" customHeight="1" x14ac:dyDescent="0.25">
      <c r="A17" s="52" t="s">
        <v>3</v>
      </c>
      <c r="B17" s="10"/>
      <c r="C17" s="5"/>
      <c r="D17" s="11"/>
      <c r="E17" s="53">
        <f>SUM(E7:E16)</f>
        <v>271515.63</v>
      </c>
    </row>
    <row r="18" spans="1:5" s="2" customFormat="1" ht="35.25" customHeight="1" x14ac:dyDescent="0.25">
      <c r="A18" s="7"/>
      <c r="B18" s="14"/>
      <c r="C18" s="5"/>
      <c r="D18" s="11"/>
      <c r="E18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8:D18">
    <cfRule type="expression" dxfId="211" priority="39">
      <formula>MOD(ROW(),2)=0</formula>
    </cfRule>
  </conditionalFormatting>
  <conditionalFormatting sqref="E18 E9:E15">
    <cfRule type="expression" dxfId="210" priority="37">
      <formula>MOD(ROW(),2)=0</formula>
    </cfRule>
    <cfRule type="expression" dxfId="209" priority="38">
      <formula>MOD(ROW(),2)=1</formula>
    </cfRule>
  </conditionalFormatting>
  <conditionalFormatting sqref="A18">
    <cfRule type="expression" dxfId="208" priority="33">
      <formula>MOD(ROW(),2)=0</formula>
    </cfRule>
  </conditionalFormatting>
  <conditionalFormatting sqref="A8:D8">
    <cfRule type="expression" dxfId="207" priority="23">
      <formula>MOD(ROW(),2)=0</formula>
    </cfRule>
  </conditionalFormatting>
  <conditionalFormatting sqref="E8">
    <cfRule type="expression" dxfId="206" priority="21">
      <formula>MOD(ROW(),2)=0</formula>
    </cfRule>
    <cfRule type="expression" dxfId="205" priority="22">
      <formula>MOD(ROW(),2)=1</formula>
    </cfRule>
  </conditionalFormatting>
  <conditionalFormatting sqref="A9:D10">
    <cfRule type="expression" dxfId="204" priority="20">
      <formula>MOD(ROW(),2)=0</formula>
    </cfRule>
  </conditionalFormatting>
  <conditionalFormatting sqref="A11:D15">
    <cfRule type="expression" dxfId="203" priority="19">
      <formula>MOD(ROW(),2)=0</formula>
    </cfRule>
  </conditionalFormatting>
  <conditionalFormatting sqref="A16:D16">
    <cfRule type="expression" dxfId="202" priority="18">
      <formula>MOD(ROW(),2)=0</formula>
    </cfRule>
  </conditionalFormatting>
  <conditionalFormatting sqref="E16">
    <cfRule type="expression" dxfId="201" priority="16">
      <formula>MOD(ROW(),2)=0</formula>
    </cfRule>
    <cfRule type="expression" dxfId="200" priority="17">
      <formula>MOD(ROW(),2)=1</formula>
    </cfRule>
  </conditionalFormatting>
  <conditionalFormatting sqref="A7:D7">
    <cfRule type="expression" dxfId="199" priority="15">
      <formula>MOD(ROW(),2)=0</formula>
    </cfRule>
  </conditionalFormatting>
  <conditionalFormatting sqref="E7">
    <cfRule type="expression" dxfId="198" priority="13">
      <formula>MOD(ROW(),2)=0</formula>
    </cfRule>
    <cfRule type="expression" dxfId="197" priority="14">
      <formula>MOD(ROW(),2)=1</formula>
    </cfRule>
  </conditionalFormatting>
  <conditionalFormatting sqref="A17:C17">
    <cfRule type="expression" dxfId="196" priority="12">
      <formula>MOD(ROW(),2)=0</formula>
    </cfRule>
  </conditionalFormatting>
  <conditionalFormatting sqref="E17">
    <cfRule type="expression" dxfId="195" priority="10">
      <formula>MOD(ROW(),2)=0</formula>
    </cfRule>
    <cfRule type="expression" dxfId="194" priority="11">
      <formula>MOD(ROW(),2)=1</formula>
    </cfRule>
  </conditionalFormatting>
  <conditionalFormatting sqref="D17">
    <cfRule type="expression" dxfId="193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E18"/>
  <sheetViews>
    <sheetView workbookViewId="0">
      <selection activeCell="E19" sqref="E19"/>
    </sheetView>
  </sheetViews>
  <sheetFormatPr defaultRowHeight="15" x14ac:dyDescent="0.25"/>
  <cols>
    <col min="1" max="1" width="30.42578125" customWidth="1"/>
    <col min="2" max="2" width="29" customWidth="1"/>
    <col min="3" max="3" width="22.28515625" customWidth="1"/>
    <col min="4" max="4" width="33.5703125" customWidth="1"/>
    <col min="5" max="5" width="27.2851562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30.75" thickTop="1" x14ac:dyDescent="0.25">
      <c r="A2" s="56" t="s">
        <v>10</v>
      </c>
      <c r="B2" s="56"/>
      <c r="C2" s="33" t="s">
        <v>11</v>
      </c>
      <c r="D2" s="57" t="s">
        <v>12</v>
      </c>
      <c r="E2" s="57"/>
    </row>
    <row r="3" spans="1:5" ht="15.75" x14ac:dyDescent="0.25">
      <c r="A3" s="32" t="s">
        <v>35</v>
      </c>
      <c r="B3" s="9"/>
      <c r="C3" s="9"/>
      <c r="D3" s="9"/>
      <c r="E3" s="9"/>
    </row>
    <row r="4" spans="1:5" ht="15.75" x14ac:dyDescent="0.25">
      <c r="A4" s="54" t="s">
        <v>39</v>
      </c>
      <c r="B4" s="54"/>
      <c r="C4" s="54"/>
      <c r="D4" s="54"/>
      <c r="E4" s="54"/>
    </row>
    <row r="5" spans="1:5" ht="18" x14ac:dyDescent="0.25">
      <c r="A5" s="6" t="s">
        <v>4</v>
      </c>
      <c r="B5" s="6" t="s">
        <v>5</v>
      </c>
      <c r="C5" s="6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37</v>
      </c>
      <c r="E6" s="12">
        <v>238370.67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38</v>
      </c>
      <c r="E7" s="12">
        <v>3423.49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37625.75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820.17</v>
      </c>
    </row>
    <row r="11" spans="1:5" x14ac:dyDescent="0.25">
      <c r="A11" s="7" t="s">
        <v>14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523.91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1125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104.5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203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675.7</v>
      </c>
    </row>
    <row r="16" spans="1:5" x14ac:dyDescent="0.25">
      <c r="A16" s="16" t="s">
        <v>3</v>
      </c>
      <c r="B16" s="17"/>
      <c r="C16" s="18"/>
      <c r="D16" s="18"/>
      <c r="E16" s="19">
        <v>282872.19</v>
      </c>
    </row>
    <row r="17" spans="1:5" x14ac:dyDescent="0.25">
      <c r="A17" s="28"/>
      <c r="B17" s="15"/>
      <c r="C17" s="29"/>
      <c r="D17" s="30"/>
      <c r="E17" s="31" t="s">
        <v>21</v>
      </c>
    </row>
    <row r="18" spans="1:5" x14ac:dyDescent="0.25">
      <c r="E18" s="39">
        <v>0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179" priority="6">
      <formula>MOD(ROW(),2)=0</formula>
    </cfRule>
  </conditionalFormatting>
  <conditionalFormatting sqref="E6 E8:E16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7:D7">
    <cfRule type="expression" dxfId="176" priority="3">
      <formula>MOD(ROW(),2)=0</formula>
    </cfRule>
  </conditionalFormatting>
  <conditionalFormatting sqref="E7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E18"/>
  <sheetViews>
    <sheetView workbookViewId="0">
      <selection activeCell="E18" sqref="E18"/>
    </sheetView>
  </sheetViews>
  <sheetFormatPr defaultRowHeight="15" x14ac:dyDescent="0.25"/>
  <cols>
    <col min="1" max="1" width="29.140625" customWidth="1"/>
    <col min="2" max="2" width="25.5703125" customWidth="1"/>
    <col min="3" max="3" width="24.42578125" customWidth="1"/>
    <col min="4" max="4" width="33.140625" customWidth="1"/>
    <col min="5" max="5" width="29.71093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30.75" thickTop="1" x14ac:dyDescent="0.25">
      <c r="A2" s="56" t="s">
        <v>10</v>
      </c>
      <c r="B2" s="56"/>
      <c r="C2" s="33" t="s">
        <v>11</v>
      </c>
      <c r="D2" s="57" t="s">
        <v>12</v>
      </c>
      <c r="E2" s="57"/>
    </row>
    <row r="3" spans="1:5" ht="15.75" x14ac:dyDescent="0.25">
      <c r="A3" s="32" t="s">
        <v>36</v>
      </c>
      <c r="B3" s="9"/>
      <c r="C3" s="9"/>
      <c r="D3" s="9"/>
      <c r="E3" s="9"/>
    </row>
    <row r="4" spans="1:5" ht="15.75" x14ac:dyDescent="0.25">
      <c r="A4" s="54" t="s">
        <v>44</v>
      </c>
      <c r="B4" s="54"/>
      <c r="C4" s="54"/>
      <c r="D4" s="54"/>
      <c r="E4" s="54"/>
    </row>
    <row r="5" spans="1:5" ht="18" x14ac:dyDescent="0.25">
      <c r="A5" s="6" t="s">
        <v>4</v>
      </c>
      <c r="B5" s="6" t="s">
        <v>5</v>
      </c>
      <c r="C5" s="6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45</v>
      </c>
      <c r="E6" s="12">
        <v>238290.64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4650.76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37538.019999999997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13193.33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14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560.99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900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5.6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146</v>
      </c>
    </row>
    <row r="16" spans="1:5" x14ac:dyDescent="0.25">
      <c r="A16" s="16" t="s">
        <v>3</v>
      </c>
      <c r="B16" s="17"/>
      <c r="C16" s="18"/>
      <c r="D16" s="18"/>
      <c r="E16" s="19">
        <v>282092.01</v>
      </c>
    </row>
    <row r="17" spans="1:5" x14ac:dyDescent="0.25">
      <c r="A17" s="28"/>
      <c r="B17" s="15"/>
      <c r="C17" s="29"/>
      <c r="D17" s="30"/>
      <c r="E17" s="31" t="s">
        <v>21</v>
      </c>
    </row>
    <row r="18" spans="1:5" x14ac:dyDescent="0.25">
      <c r="E18" s="39"/>
    </row>
  </sheetData>
  <mergeCells count="4">
    <mergeCell ref="A1:E1"/>
    <mergeCell ref="A2:B2"/>
    <mergeCell ref="D2:E2"/>
    <mergeCell ref="A4:E4"/>
  </mergeCells>
  <conditionalFormatting sqref="A6:D6 A8:D16">
    <cfRule type="expression" dxfId="161" priority="6">
      <formula>MOD(ROW(),2)=0</formula>
    </cfRule>
  </conditionalFormatting>
  <conditionalFormatting sqref="E6 E8:E16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7:D7">
    <cfRule type="expression" dxfId="158" priority="3">
      <formula>MOD(ROW(),2)=0</formula>
    </cfRule>
  </conditionalFormatting>
  <conditionalFormatting sqref="E7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C05C-0CF3-4664-AB19-F098AFB2B604}">
  <sheetPr>
    <tabColor theme="4" tint="-0.499984740745262"/>
  </sheetPr>
  <dimension ref="A1:E17"/>
  <sheetViews>
    <sheetView tabSelected="1" workbookViewId="0">
      <selection activeCell="E20" sqref="E20"/>
    </sheetView>
  </sheetViews>
  <sheetFormatPr defaultRowHeight="15" x14ac:dyDescent="0.25"/>
  <cols>
    <col min="1" max="1" width="30.85546875" customWidth="1"/>
    <col min="2" max="2" width="25.7109375" customWidth="1"/>
    <col min="3" max="3" width="16" customWidth="1"/>
    <col min="4" max="4" width="34.140625" customWidth="1"/>
    <col min="5" max="5" width="33.570312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30.75" thickTop="1" x14ac:dyDescent="0.25">
      <c r="A2" s="56" t="s">
        <v>10</v>
      </c>
      <c r="B2" s="56"/>
      <c r="C2" s="37" t="s">
        <v>11</v>
      </c>
      <c r="D2" s="57" t="s">
        <v>12</v>
      </c>
      <c r="E2" s="57"/>
    </row>
    <row r="3" spans="1:5" ht="15.75" x14ac:dyDescent="0.25">
      <c r="A3" s="36" t="s">
        <v>47</v>
      </c>
      <c r="B3" s="9"/>
      <c r="C3" s="9"/>
      <c r="D3" s="9"/>
      <c r="E3" s="9"/>
    </row>
    <row r="4" spans="1:5" ht="15.75" x14ac:dyDescent="0.25">
      <c r="A4" s="54" t="s">
        <v>48</v>
      </c>
      <c r="B4" s="54"/>
      <c r="C4" s="54"/>
      <c r="D4" s="54"/>
      <c r="E4" s="54"/>
    </row>
    <row r="5" spans="1:5" ht="18" x14ac:dyDescent="0.25">
      <c r="A5" s="6" t="s">
        <v>4</v>
      </c>
      <c r="B5" s="6" t="s">
        <v>5</v>
      </c>
      <c r="C5" s="6" t="s">
        <v>6</v>
      </c>
      <c r="D5" s="6" t="s">
        <v>7</v>
      </c>
      <c r="E5" s="6" t="s">
        <v>1</v>
      </c>
    </row>
    <row r="6" spans="1:5" ht="24.75" customHeight="1" x14ac:dyDescent="0.25">
      <c r="A6" s="7" t="s">
        <v>2</v>
      </c>
      <c r="B6" s="10"/>
      <c r="C6" s="5"/>
      <c r="D6" s="11" t="s">
        <v>72</v>
      </c>
      <c r="E6" s="12">
        <v>234853.89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3785.72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37114.269999999997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1552</v>
      </c>
    </row>
    <row r="11" spans="1:5" x14ac:dyDescent="0.25">
      <c r="A11" s="7" t="s">
        <v>14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606.61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993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114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319.5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157</v>
      </c>
    </row>
    <row r="16" spans="1:5" x14ac:dyDescent="0.25">
      <c r="A16" s="16" t="s">
        <v>3</v>
      </c>
      <c r="B16" s="17"/>
      <c r="C16" s="18"/>
      <c r="D16" s="18"/>
      <c r="E16" s="19">
        <f>SUM(E6:E15)</f>
        <v>279495.99</v>
      </c>
    </row>
    <row r="17" spans="1:5" x14ac:dyDescent="0.25">
      <c r="A17" s="28"/>
      <c r="B17" s="15"/>
      <c r="C17" s="29"/>
      <c r="D17" s="30"/>
      <c r="E17" s="31" t="s">
        <v>21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148" priority="6">
      <formula>MOD(ROW(),2)=0</formula>
    </cfRule>
  </conditionalFormatting>
  <conditionalFormatting sqref="E6 E8:E16">
    <cfRule type="expression" dxfId="147" priority="4">
      <formula>MOD(ROW(),2)=0</formula>
    </cfRule>
    <cfRule type="expression" dxfId="146" priority="5">
      <formula>MOD(ROW(),2)=1</formula>
    </cfRule>
  </conditionalFormatting>
  <conditionalFormatting sqref="A7:D7">
    <cfRule type="expression" dxfId="145" priority="3">
      <formula>MOD(ROW(),2)=0</formula>
    </cfRule>
  </conditionalFormatting>
  <conditionalFormatting sqref="E7">
    <cfRule type="expression" dxfId="144" priority="1">
      <formula>MOD(ROW(),2)=0</formula>
    </cfRule>
    <cfRule type="expression" dxfId="143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DAFA-9F63-41B0-AFE9-17EB9C09C496}">
  <sheetPr>
    <tabColor theme="4" tint="-0.499984740745262"/>
  </sheetPr>
  <dimension ref="A1:E17"/>
  <sheetViews>
    <sheetView workbookViewId="0">
      <selection activeCell="E14" sqref="E14"/>
    </sheetView>
  </sheetViews>
  <sheetFormatPr defaultRowHeight="15" x14ac:dyDescent="0.25"/>
  <cols>
    <col min="1" max="1" width="31.140625" customWidth="1"/>
    <col min="2" max="3" width="20.85546875" customWidth="1"/>
    <col min="4" max="4" width="32.85546875" customWidth="1"/>
    <col min="5" max="5" width="18.71093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30.75" thickTop="1" x14ac:dyDescent="0.25">
      <c r="A2" s="56" t="s">
        <v>10</v>
      </c>
      <c r="B2" s="56"/>
      <c r="C2" s="41" t="s">
        <v>11</v>
      </c>
      <c r="D2" s="57" t="s">
        <v>12</v>
      </c>
      <c r="E2" s="57"/>
    </row>
    <row r="3" spans="1:5" ht="15.75" x14ac:dyDescent="0.25">
      <c r="A3" s="40" t="s">
        <v>49</v>
      </c>
      <c r="B3" s="9"/>
      <c r="C3" s="9"/>
      <c r="D3" s="9"/>
      <c r="E3" s="9"/>
    </row>
    <row r="4" spans="1:5" ht="15.75" x14ac:dyDescent="0.25">
      <c r="A4" s="54" t="s">
        <v>50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28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29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f>SUM(E6:E13)</f>
        <v>0</v>
      </c>
    </row>
    <row r="17" spans="1:5" x14ac:dyDescent="0.25">
      <c r="A17" s="28"/>
      <c r="B17" s="15"/>
      <c r="C17" s="29"/>
      <c r="D17" s="30"/>
      <c r="E17" s="31" t="s">
        <v>21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135" priority="6">
      <formula>MOD(ROW(),2)=0</formula>
    </cfRule>
  </conditionalFormatting>
  <conditionalFormatting sqref="E6 E8:E16">
    <cfRule type="expression" dxfId="134" priority="4">
      <formula>MOD(ROW(),2)=0</formula>
    </cfRule>
    <cfRule type="expression" dxfId="133" priority="5">
      <formula>MOD(ROW(),2)=1</formula>
    </cfRule>
  </conditionalFormatting>
  <conditionalFormatting sqref="A7:D7">
    <cfRule type="expression" dxfId="132" priority="3">
      <formula>MOD(ROW(),2)=0</formula>
    </cfRule>
  </conditionalFormatting>
  <conditionalFormatting sqref="E7">
    <cfRule type="expression" dxfId="131" priority="1">
      <formula>MOD(ROW(),2)=0</formula>
    </cfRule>
    <cfRule type="expression" dxfId="130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5D46-2C37-47EC-B178-6AD4418D362F}">
  <sheetPr>
    <tabColor theme="4" tint="-0.499984740745262"/>
  </sheetPr>
  <dimension ref="A1:E20"/>
  <sheetViews>
    <sheetView workbookViewId="0">
      <selection activeCell="E16" sqref="E16"/>
    </sheetView>
  </sheetViews>
  <sheetFormatPr defaultRowHeight="15" x14ac:dyDescent="0.25"/>
  <cols>
    <col min="1" max="1" width="31.42578125" customWidth="1"/>
    <col min="4" max="4" width="36.140625" customWidth="1"/>
    <col min="5" max="5" width="34.2851562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60.75" thickTop="1" x14ac:dyDescent="0.25">
      <c r="A2" s="56" t="s">
        <v>10</v>
      </c>
      <c r="B2" s="56"/>
      <c r="C2" s="43" t="s">
        <v>11</v>
      </c>
      <c r="D2" s="57" t="s">
        <v>12</v>
      </c>
      <c r="E2" s="57"/>
    </row>
    <row r="3" spans="1:5" ht="15.75" x14ac:dyDescent="0.25">
      <c r="A3" s="42" t="s">
        <v>51</v>
      </c>
      <c r="B3" s="9"/>
      <c r="C3" s="9"/>
      <c r="D3" s="9"/>
      <c r="E3" s="9"/>
    </row>
    <row r="4" spans="1:5" ht="15.75" x14ac:dyDescent="0.25">
      <c r="A4" s="54" t="s">
        <v>52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45" customHeight="1" x14ac:dyDescent="0.25">
      <c r="A6" s="7" t="s">
        <v>2</v>
      </c>
      <c r="B6" s="10"/>
      <c r="C6" s="5"/>
      <c r="D6" s="11" t="s">
        <v>53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f>SUM(E6:E15)</f>
        <v>0</v>
      </c>
    </row>
    <row r="17" spans="1:5" x14ac:dyDescent="0.25">
      <c r="A17" s="28"/>
      <c r="B17" s="15"/>
      <c r="C17" s="29"/>
      <c r="D17" s="30"/>
      <c r="E17" s="31" t="s">
        <v>21</v>
      </c>
    </row>
    <row r="20" spans="1:5" x14ac:dyDescent="0.25">
      <c r="E20" s="47"/>
    </row>
  </sheetData>
  <mergeCells count="4">
    <mergeCell ref="A1:E1"/>
    <mergeCell ref="A2:B2"/>
    <mergeCell ref="D2:E2"/>
    <mergeCell ref="A4:E4"/>
  </mergeCells>
  <conditionalFormatting sqref="A6:D6 A8:D16">
    <cfRule type="expression" dxfId="117" priority="6">
      <formula>MOD(ROW(),2)=0</formula>
    </cfRule>
  </conditionalFormatting>
  <conditionalFormatting sqref="E6 E8:E16">
    <cfRule type="expression" dxfId="116" priority="4">
      <formula>MOD(ROW(),2)=0</formula>
    </cfRule>
    <cfRule type="expression" dxfId="115" priority="5">
      <formula>MOD(ROW(),2)=1</formula>
    </cfRule>
  </conditionalFormatting>
  <conditionalFormatting sqref="A7:D7">
    <cfRule type="expression" dxfId="114" priority="3">
      <formula>MOD(ROW(),2)=0</formula>
    </cfRule>
  </conditionalFormatting>
  <conditionalFormatting sqref="E7">
    <cfRule type="expression" dxfId="113" priority="1">
      <formula>MOD(ROW(),2)=0</formula>
    </cfRule>
    <cfRule type="expression" dxfId="112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D4B7-CBD0-4CAB-A68D-F8455DB3EBDD}">
  <sheetPr>
    <tabColor theme="4" tint="-0.499984740745262"/>
  </sheetPr>
  <dimension ref="A1:E17"/>
  <sheetViews>
    <sheetView workbookViewId="0">
      <selection activeCell="E11" sqref="E11"/>
    </sheetView>
  </sheetViews>
  <sheetFormatPr defaultRowHeight="15" x14ac:dyDescent="0.25"/>
  <cols>
    <col min="1" max="1" width="36" customWidth="1"/>
    <col min="4" max="4" width="36.28515625" customWidth="1"/>
    <col min="5" max="5" width="18.14062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60.75" thickTop="1" x14ac:dyDescent="0.25">
      <c r="A2" s="56" t="s">
        <v>10</v>
      </c>
      <c r="B2" s="56"/>
      <c r="C2" s="43" t="s">
        <v>11</v>
      </c>
      <c r="D2" s="57" t="s">
        <v>12</v>
      </c>
      <c r="E2" s="57"/>
    </row>
    <row r="3" spans="1:5" ht="15.75" x14ac:dyDescent="0.25">
      <c r="A3" s="42" t="s">
        <v>54</v>
      </c>
      <c r="B3" s="9"/>
      <c r="C3" s="9"/>
      <c r="D3" s="9"/>
      <c r="E3" s="9"/>
    </row>
    <row r="4" spans="1:5" ht="15.75" x14ac:dyDescent="0.25">
      <c r="A4" s="54" t="s">
        <v>55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8.25" customHeight="1" x14ac:dyDescent="0.25">
      <c r="A6" s="7" t="s">
        <v>2</v>
      </c>
      <c r="B6" s="10"/>
      <c r="C6" s="5"/>
      <c r="D6" s="11" t="s">
        <v>45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f>SUM(E6:E13)</f>
        <v>0</v>
      </c>
    </row>
    <row r="17" spans="1:5" x14ac:dyDescent="0.25">
      <c r="A17" s="28"/>
      <c r="B17" s="15"/>
      <c r="C17" s="29"/>
      <c r="D17" s="30"/>
      <c r="E17" s="31" t="s">
        <v>21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99" priority="6">
      <formula>MOD(ROW(),2)=0</formula>
    </cfRule>
  </conditionalFormatting>
  <conditionalFormatting sqref="E6 E8:E16">
    <cfRule type="expression" dxfId="98" priority="4">
      <formula>MOD(ROW(),2)=0</formula>
    </cfRule>
    <cfRule type="expression" dxfId="97" priority="5">
      <formula>MOD(ROW(),2)=1</formula>
    </cfRule>
  </conditionalFormatting>
  <conditionalFormatting sqref="A7:D7">
    <cfRule type="expression" dxfId="96" priority="3">
      <formula>MOD(ROW(),2)=0</formula>
    </cfRule>
  </conditionalFormatting>
  <conditionalFormatting sqref="E7">
    <cfRule type="expression" dxfId="95" priority="1">
      <formula>MOD(ROW(),2)=0</formula>
    </cfRule>
    <cfRule type="expression" dxfId="9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CA91-210E-4FC4-9208-2CF9B7F6D356}">
  <sheetPr>
    <tabColor theme="4" tint="-0.499984740745262"/>
  </sheetPr>
  <dimension ref="A1:E17"/>
  <sheetViews>
    <sheetView workbookViewId="0">
      <selection activeCell="E11" sqref="E11"/>
    </sheetView>
  </sheetViews>
  <sheetFormatPr defaultRowHeight="15" x14ac:dyDescent="0.25"/>
  <cols>
    <col min="1" max="1" width="30" customWidth="1"/>
    <col min="4" max="4" width="32.42578125" customWidth="1"/>
    <col min="5" max="5" width="21.855468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60.75" thickTop="1" x14ac:dyDescent="0.25">
      <c r="A2" s="56" t="s">
        <v>10</v>
      </c>
      <c r="B2" s="56"/>
      <c r="C2" s="43" t="s">
        <v>11</v>
      </c>
      <c r="D2" s="57" t="s">
        <v>12</v>
      </c>
      <c r="E2" s="57"/>
    </row>
    <row r="3" spans="1:5" ht="15.75" x14ac:dyDescent="0.25">
      <c r="A3" s="42" t="s">
        <v>56</v>
      </c>
      <c r="B3" s="9"/>
      <c r="C3" s="9"/>
      <c r="D3" s="9"/>
      <c r="E3" s="9"/>
    </row>
    <row r="4" spans="1:5" ht="15.75" x14ac:dyDescent="0.25">
      <c r="A4" s="54" t="s">
        <v>57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9" customHeight="1" x14ac:dyDescent="0.25">
      <c r="A6" s="7" t="s">
        <v>2</v>
      </c>
      <c r="B6" s="10"/>
      <c r="C6" s="5"/>
      <c r="D6" s="11" t="s">
        <v>45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f>SUM(E6:E13)</f>
        <v>0</v>
      </c>
    </row>
    <row r="17" spans="1:5" x14ac:dyDescent="0.25">
      <c r="A17" s="28"/>
      <c r="B17" s="15"/>
      <c r="C17" s="29"/>
      <c r="D17" s="30"/>
      <c r="E17" s="31" t="s">
        <v>21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81" priority="6">
      <formula>MOD(ROW(),2)=0</formula>
    </cfRule>
  </conditionalFormatting>
  <conditionalFormatting sqref="E6 E8:E16">
    <cfRule type="expression" dxfId="80" priority="4">
      <formula>MOD(ROW(),2)=0</formula>
    </cfRule>
    <cfRule type="expression" dxfId="79" priority="5">
      <formula>MOD(ROW(),2)=1</formula>
    </cfRule>
  </conditionalFormatting>
  <conditionalFormatting sqref="A7:D7">
    <cfRule type="expression" dxfId="78" priority="3">
      <formula>MOD(ROW(),2)=0</formula>
    </cfRule>
  </conditionalFormatting>
  <conditionalFormatting sqref="E7">
    <cfRule type="expression" dxfId="77" priority="1">
      <formula>MOD(ROW(),2)=0</formula>
    </cfRule>
    <cfRule type="expression" dxfId="76" priority="2">
      <formula>MOD(ROW(),2)=1</formula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F706-200A-45BC-8B6B-956E82357A34}">
  <sheetPr>
    <tabColor theme="4" tint="-0.499984740745262"/>
  </sheetPr>
  <dimension ref="A1:E19"/>
  <sheetViews>
    <sheetView workbookViewId="0">
      <selection activeCell="E17" sqref="E17"/>
    </sheetView>
  </sheetViews>
  <sheetFormatPr defaultRowHeight="15" x14ac:dyDescent="0.25"/>
  <cols>
    <col min="1" max="1" width="30.42578125" customWidth="1"/>
    <col min="2" max="2" width="13.42578125" customWidth="1"/>
    <col min="3" max="3" width="11" customWidth="1"/>
    <col min="4" max="4" width="32.5703125" customWidth="1"/>
    <col min="5" max="5" width="24.71093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45.75" thickTop="1" x14ac:dyDescent="0.25">
      <c r="A2" s="56" t="s">
        <v>10</v>
      </c>
      <c r="B2" s="56"/>
      <c r="C2" s="46" t="s">
        <v>11</v>
      </c>
      <c r="D2" s="57" t="s">
        <v>12</v>
      </c>
      <c r="E2" s="57"/>
    </row>
    <row r="3" spans="1:5" ht="15.75" x14ac:dyDescent="0.25">
      <c r="A3" s="45" t="s">
        <v>58</v>
      </c>
      <c r="B3" s="9"/>
      <c r="C3" s="9"/>
      <c r="D3" s="9"/>
      <c r="E3" s="9"/>
    </row>
    <row r="4" spans="1:5" ht="15.75" x14ac:dyDescent="0.25">
      <c r="A4" s="54" t="s">
        <v>59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53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v>0</v>
      </c>
    </row>
    <row r="17" spans="1:5" x14ac:dyDescent="0.25">
      <c r="A17" s="28"/>
      <c r="B17" s="15"/>
      <c r="C17" s="29"/>
      <c r="D17" s="30"/>
      <c r="E17" s="31" t="s">
        <v>21</v>
      </c>
    </row>
    <row r="18" spans="1:5" x14ac:dyDescent="0.25">
      <c r="E18" s="39"/>
    </row>
    <row r="19" spans="1:5" x14ac:dyDescent="0.25">
      <c r="E19" s="39"/>
    </row>
  </sheetData>
  <mergeCells count="4">
    <mergeCell ref="A1:E1"/>
    <mergeCell ref="A2:B2"/>
    <mergeCell ref="D2:E2"/>
    <mergeCell ref="A4:E4"/>
  </mergeCells>
  <conditionalFormatting sqref="A6:D6 A8:D16">
    <cfRule type="expression" dxfId="63" priority="6">
      <formula>MOD(ROW(),2)=0</formula>
    </cfRule>
  </conditionalFormatting>
  <conditionalFormatting sqref="E6 E8:E16">
    <cfRule type="expression" dxfId="62" priority="4">
      <formula>MOD(ROW(),2)=0</formula>
    </cfRule>
    <cfRule type="expression" dxfId="61" priority="5">
      <formula>MOD(ROW(),2)=1</formula>
    </cfRule>
  </conditionalFormatting>
  <conditionalFormatting sqref="A7:D7">
    <cfRule type="expression" dxfId="60" priority="3">
      <formula>MOD(ROW(),2)=0</formula>
    </cfRule>
  </conditionalFormatting>
  <conditionalFormatting sqref="E7">
    <cfRule type="expression" dxfId="59" priority="1">
      <formula>MOD(ROW(),2)=0</formula>
    </cfRule>
    <cfRule type="expression" dxfId="58" priority="2">
      <formula>MOD(ROW(),2)=1</formula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E419-98E3-4D2E-8922-460053E390FB}">
  <sheetPr>
    <tabColor theme="4" tint="-0.499984740745262"/>
  </sheetPr>
  <dimension ref="A1:E19"/>
  <sheetViews>
    <sheetView workbookViewId="0">
      <selection activeCell="E17" sqref="E17"/>
    </sheetView>
  </sheetViews>
  <sheetFormatPr defaultRowHeight="15" x14ac:dyDescent="0.25"/>
  <cols>
    <col min="1" max="1" width="29.5703125" customWidth="1"/>
    <col min="4" max="4" width="32.42578125" customWidth="1"/>
    <col min="5" max="5" width="25.71093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60.75" thickTop="1" x14ac:dyDescent="0.25">
      <c r="A2" s="56" t="s">
        <v>10</v>
      </c>
      <c r="B2" s="56"/>
      <c r="C2" s="49" t="s">
        <v>11</v>
      </c>
      <c r="D2" s="57" t="s">
        <v>12</v>
      </c>
      <c r="E2" s="57"/>
    </row>
    <row r="3" spans="1:5" ht="15.75" x14ac:dyDescent="0.25">
      <c r="A3" s="48" t="s">
        <v>60</v>
      </c>
      <c r="B3" s="9"/>
      <c r="C3" s="9"/>
      <c r="D3" s="9"/>
      <c r="E3" s="9"/>
    </row>
    <row r="4" spans="1:5" ht="15.75" x14ac:dyDescent="0.25">
      <c r="A4" s="54" t="s">
        <v>61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53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v>0</v>
      </c>
    </row>
    <row r="17" spans="1:5" x14ac:dyDescent="0.25">
      <c r="A17" s="28"/>
      <c r="B17" s="15"/>
      <c r="C17" s="29"/>
      <c r="D17" s="30"/>
      <c r="E17" s="31" t="s">
        <v>21</v>
      </c>
    </row>
    <row r="18" spans="1:5" x14ac:dyDescent="0.25">
      <c r="E18" s="39"/>
    </row>
    <row r="19" spans="1:5" x14ac:dyDescent="0.25">
      <c r="E19" s="39"/>
    </row>
  </sheetData>
  <mergeCells count="4">
    <mergeCell ref="A1:E1"/>
    <mergeCell ref="A2:B2"/>
    <mergeCell ref="D2:E2"/>
    <mergeCell ref="A4:E4"/>
  </mergeCells>
  <conditionalFormatting sqref="A6:D6 A8:D16">
    <cfRule type="expression" dxfId="45" priority="6">
      <formula>MOD(ROW(),2)=0</formula>
    </cfRule>
  </conditionalFormatting>
  <conditionalFormatting sqref="E6 E8:E16">
    <cfRule type="expression" dxfId="44" priority="4">
      <formula>MOD(ROW(),2)=0</formula>
    </cfRule>
    <cfRule type="expression" dxfId="43" priority="5">
      <formula>MOD(ROW(),2)=1</formula>
    </cfRule>
  </conditionalFormatting>
  <conditionalFormatting sqref="A7:D7">
    <cfRule type="expression" dxfId="42" priority="3">
      <formula>MOD(ROW(),2)=0</formula>
    </cfRule>
  </conditionalFormatting>
  <conditionalFormatting sqref="E7">
    <cfRule type="expression" dxfId="41" priority="1">
      <formula>MOD(ROW(),2)=0</formula>
    </cfRule>
    <cfRule type="expression" dxfId="4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89B9-DD47-45AB-B5C2-85F1BF9509E2}">
  <sheetPr>
    <tabColor theme="4" tint="-0.499984740745262"/>
  </sheetPr>
  <dimension ref="A1:E17"/>
  <sheetViews>
    <sheetView workbookViewId="0">
      <selection activeCell="E17" sqref="E17"/>
    </sheetView>
  </sheetViews>
  <sheetFormatPr defaultRowHeight="15" x14ac:dyDescent="0.25"/>
  <cols>
    <col min="1" max="1" width="29.140625" customWidth="1"/>
    <col min="2" max="2" width="16" customWidth="1"/>
    <col min="3" max="3" width="18.140625" customWidth="1"/>
    <col min="4" max="4" width="33.5703125" customWidth="1"/>
    <col min="5" max="5" width="25.7109375" customWidth="1"/>
  </cols>
  <sheetData>
    <row r="1" spans="1:5" ht="31.5" thickBot="1" x14ac:dyDescent="0.3">
      <c r="A1" s="55" t="s">
        <v>9</v>
      </c>
      <c r="B1" s="55"/>
      <c r="C1" s="55"/>
      <c r="D1" s="55"/>
      <c r="E1" s="55"/>
    </row>
    <row r="2" spans="1:5" ht="30.75" thickTop="1" x14ac:dyDescent="0.25">
      <c r="A2" s="56" t="s">
        <v>10</v>
      </c>
      <c r="B2" s="56"/>
      <c r="C2" s="49" t="s">
        <v>11</v>
      </c>
      <c r="D2" s="57" t="s">
        <v>12</v>
      </c>
      <c r="E2" s="57"/>
    </row>
    <row r="3" spans="1:5" ht="15.75" x14ac:dyDescent="0.25">
      <c r="A3" s="48" t="s">
        <v>62</v>
      </c>
      <c r="B3" s="9"/>
      <c r="C3" s="9"/>
      <c r="D3" s="9"/>
      <c r="E3" s="9"/>
    </row>
    <row r="4" spans="1:5" ht="15.75" x14ac:dyDescent="0.25">
      <c r="A4" s="54" t="s">
        <v>63</v>
      </c>
      <c r="B4" s="54"/>
      <c r="C4" s="54"/>
      <c r="D4" s="54"/>
      <c r="E4" s="54"/>
    </row>
    <row r="5" spans="1:5" ht="18" x14ac:dyDescent="0.25">
      <c r="A5" s="6" t="s">
        <v>4</v>
      </c>
      <c r="B5" s="44" t="s">
        <v>5</v>
      </c>
      <c r="C5" s="44" t="s">
        <v>6</v>
      </c>
      <c r="D5" s="6" t="s">
        <v>7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53</v>
      </c>
      <c r="E6" s="12">
        <v>0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46</v>
      </c>
      <c r="E7" s="12">
        <v>0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8</v>
      </c>
      <c r="E8" s="12">
        <v>0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13</v>
      </c>
      <c r="E9" s="12">
        <v>0</v>
      </c>
    </row>
    <row r="10" spans="1:5" x14ac:dyDescent="0.25">
      <c r="A10" s="7" t="s">
        <v>25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26</v>
      </c>
      <c r="E10" s="12">
        <v>0</v>
      </c>
    </row>
    <row r="11" spans="1:5" x14ac:dyDescent="0.25">
      <c r="A11" s="7" t="s">
        <v>27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15</v>
      </c>
      <c r="E11" s="12">
        <v>0</v>
      </c>
    </row>
    <row r="12" spans="1:5" x14ac:dyDescent="0.25">
      <c r="A12" s="7" t="s">
        <v>16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17</v>
      </c>
      <c r="E12" s="12">
        <v>0</v>
      </c>
    </row>
    <row r="13" spans="1:5" x14ac:dyDescent="0.25">
      <c r="A13" s="7" t="s">
        <v>16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18</v>
      </c>
      <c r="E13" s="12">
        <v>0</v>
      </c>
    </row>
    <row r="14" spans="1:5" x14ac:dyDescent="0.25">
      <c r="A14" s="7" t="s">
        <v>16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19</v>
      </c>
      <c r="E14" s="12">
        <v>0</v>
      </c>
    </row>
    <row r="15" spans="1:5" x14ac:dyDescent="0.25">
      <c r="A15" s="7" t="s">
        <v>16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20</v>
      </c>
      <c r="E15" s="12">
        <v>0</v>
      </c>
    </row>
    <row r="16" spans="1:5" x14ac:dyDescent="0.25">
      <c r="A16" s="16" t="s">
        <v>3</v>
      </c>
      <c r="B16" s="17"/>
      <c r="C16" s="18"/>
      <c r="D16" s="18"/>
      <c r="E16" s="19">
        <v>0</v>
      </c>
    </row>
    <row r="17" spans="1:5" x14ac:dyDescent="0.25">
      <c r="A17" s="28"/>
      <c r="B17" s="15"/>
      <c r="C17" s="29"/>
      <c r="D17" s="30"/>
      <c r="E17" s="31" t="s">
        <v>21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27" priority="6">
      <formula>MOD(ROW(),2)=0</formula>
    </cfRule>
  </conditionalFormatting>
  <conditionalFormatting sqref="E6 E8:E16">
    <cfRule type="expression" dxfId="26" priority="4">
      <formula>MOD(ROW(),2)=0</formula>
    </cfRule>
    <cfRule type="expression" dxfId="25" priority="5">
      <formula>MOD(ROW(),2)=1</formula>
    </cfRule>
  </conditionalFormatting>
  <conditionalFormatting sqref="A7:D7">
    <cfRule type="expression" dxfId="24" priority="3">
      <formula>MOD(ROW(),2)=0</formula>
    </cfRule>
  </conditionalFormatting>
  <conditionalFormatting sqref="E7">
    <cfRule type="expression" dxfId="23" priority="1">
      <formula>MOD(ROW(),2)=0</formula>
    </cfRule>
    <cfRule type="expression" dxfId="22" priority="2">
      <formula>MOD(ROW(),2)=1</formula>
    </cfRule>
  </conditionalFormatting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Maja</cp:lastModifiedBy>
  <cp:lastPrinted>2025-05-27T07:05:49Z</cp:lastPrinted>
  <dcterms:created xsi:type="dcterms:W3CDTF">2016-11-01T03:33:07Z</dcterms:created>
  <dcterms:modified xsi:type="dcterms:W3CDTF">2025-05-27T10:08:48Z</dcterms:modified>
</cp:coreProperties>
</file>